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Data\Jeux de données Opendata\Données territoires\"/>
    </mc:Choice>
  </mc:AlternateContent>
  <bookViews>
    <workbookView xWindow="0" yWindow="0" windowWidth="18384" windowHeight="756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2" i="1"/>
  <c r="A3" i="1"/>
  <c r="A4" i="1"/>
</calcChain>
</file>

<file path=xl/comments1.xml><?xml version="1.0" encoding="utf-8"?>
<comments xmlns="http://schemas.openxmlformats.org/spreadsheetml/2006/main">
  <authors>
    <author>MUSCAT Thibault</author>
    <author>Alexandra GENTRIC</author>
  </authors>
  <commentList>
    <comment ref="I1" authorId="0" shapeId="0">
      <text>
        <r>
          <rPr>
            <b/>
            <sz val="9"/>
            <color indexed="81"/>
            <rFont val="Tahoma"/>
            <family val="2"/>
          </rPr>
          <t>MUSCAT Thibault:</t>
        </r>
        <r>
          <rPr>
            <sz val="9"/>
            <color indexed="81"/>
            <rFont val="Tahoma"/>
            <family val="2"/>
          </rPr>
          <t xml:space="preserve">
Attention Pop syndicat pouvant varier après la fusion !</t>
        </r>
      </text>
    </comment>
    <comment ref="I40" authorId="1" shapeId="0">
      <text>
        <r>
          <rPr>
            <b/>
            <sz val="9"/>
            <color indexed="81"/>
            <rFont val="Tahoma"/>
            <family val="2"/>
          </rPr>
          <t>Alexandra GENTRIC:</t>
        </r>
        <r>
          <rPr>
            <sz val="9"/>
            <color indexed="81"/>
            <rFont val="Tahoma"/>
            <family val="2"/>
          </rPr>
          <t xml:space="preserve">
ex CC Val de Pesmes non comptabilisée ici car membre SICTOM de Gray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MUSCAT Thibault:</t>
        </r>
        <r>
          <rPr>
            <sz val="9"/>
            <color indexed="81"/>
            <rFont val="Tahoma"/>
            <family val="2"/>
          </rPr>
          <t xml:space="preserve">
ici seule ex CC isle de Doubs pour éviter double compte avec SICTOM 3 com 25 et SICTOM Villersexel</t>
        </r>
      </text>
    </comment>
    <comment ref="I57" authorId="1" shapeId="0">
      <text>
        <r>
          <rPr>
            <b/>
            <sz val="9"/>
            <color indexed="81"/>
            <rFont val="Tahoma"/>
            <family val="2"/>
          </rPr>
          <t>Alexandra GENTRIC:</t>
        </r>
        <r>
          <rPr>
            <sz val="9"/>
            <color indexed="81"/>
            <rFont val="Tahoma"/>
            <family val="2"/>
          </rPr>
          <t xml:space="preserve">
les 3 communes restant en RI sont membres de la CC Convergence Garonne mais restent pour l'instant par convention gérée par le SEMOCTOM</t>
        </r>
      </text>
    </comment>
    <comment ref="J87" authorId="1" shapeId="0">
      <text>
        <r>
          <rPr>
            <b/>
            <sz val="9"/>
            <color indexed="81"/>
            <rFont val="Tahoma"/>
            <family val="2"/>
          </rPr>
          <t>Alexandra GENTRIC:</t>
        </r>
        <r>
          <rPr>
            <sz val="9"/>
            <color indexed="81"/>
            <rFont val="Tahoma"/>
            <family val="2"/>
          </rPr>
          <t xml:space="preserve">
pop des adhérents collecte uniquement (syndicat à la carte)</t>
        </r>
      </text>
    </comment>
    <comment ref="I131" authorId="1" shapeId="0">
      <text>
        <r>
          <rPr>
            <b/>
            <sz val="9"/>
            <color indexed="81"/>
            <rFont val="Tahoma"/>
            <family val="2"/>
          </rPr>
          <t>Alexandra GENTRIC:</t>
        </r>
        <r>
          <rPr>
            <sz val="9"/>
            <color indexed="81"/>
            <rFont val="Tahoma"/>
            <family val="2"/>
          </rPr>
          <t xml:space="preserve">
ici seule pop ex C erstein comptée, le reste étant adhérant SM Alsace Centrale</t>
        </r>
      </text>
    </comment>
    <comment ref="I178" authorId="1" shapeId="0">
      <text>
        <r>
          <rPr>
            <b/>
            <sz val="9"/>
            <color indexed="81"/>
            <rFont val="Tahoma"/>
            <family val="2"/>
          </rPr>
          <t>Alexandra GENTRIC:</t>
        </r>
        <r>
          <rPr>
            <sz val="9"/>
            <color indexed="81"/>
            <rFont val="Tahoma"/>
            <family val="2"/>
          </rPr>
          <t xml:space="preserve">
seule la pop de l'ex CC St Fulgent est comptée car ex CC Essart au SCOM Est Vendée</t>
        </r>
      </text>
    </comment>
  </commentList>
</comments>
</file>

<file path=xl/sharedStrings.xml><?xml version="1.0" encoding="utf-8"?>
<sst xmlns="http://schemas.openxmlformats.org/spreadsheetml/2006/main" count="808" uniqueCount="229">
  <si>
    <t>Nom de la collectivité</t>
  </si>
  <si>
    <t>Situation Tarification Incitative
2020</t>
  </si>
  <si>
    <t>Année de mise en œuvre</t>
  </si>
  <si>
    <t>RI/TEOMi?</t>
  </si>
  <si>
    <t>Type de TI</t>
  </si>
  <si>
    <t>POP TI 
Collectivités</t>
  </si>
  <si>
    <t>POP TOT 
Communauté</t>
  </si>
  <si>
    <t>Communauté d'Agglomération du Bassin de Bourg-en-bresse</t>
  </si>
  <si>
    <t>TI partielle</t>
  </si>
  <si>
    <t>RI</t>
  </si>
  <si>
    <t>Levées &amp; Poids</t>
  </si>
  <si>
    <t>Communauté de Communes Bresse et Saône</t>
  </si>
  <si>
    <t>C.C. de la Plaine de l'Ain</t>
  </si>
  <si>
    <t>TEOMi</t>
  </si>
  <si>
    <t>Levées / dépôts</t>
  </si>
  <si>
    <t>Communauté de Communes de la Dombes</t>
  </si>
  <si>
    <t>C.C. du Pays de Gex</t>
  </si>
  <si>
    <t>TI effective</t>
  </si>
  <si>
    <t>Smidom Veyle Saône</t>
  </si>
  <si>
    <t>CA de la Région de Château-Thierry</t>
  </si>
  <si>
    <t>C.C. du Pays du Vermandois</t>
  </si>
  <si>
    <t>Ti effective</t>
  </si>
  <si>
    <t>Communauté de Communes du Canton de Charly sur Marne</t>
  </si>
  <si>
    <t>Communauté de Communes du Pays de la Serre</t>
  </si>
  <si>
    <t>CC Gorges de l'Ardeche</t>
  </si>
  <si>
    <t>Communauté de Communes de l'Argonne Ardennaise</t>
  </si>
  <si>
    <t>Communauté de Communes Ardennes Thiérache</t>
  </si>
  <si>
    <t>Syndicat Mixte Intercommunal de Collecte des Ordures Menageres de l'Arrondissement de Rethel</t>
  </si>
  <si>
    <t>levées/dépots</t>
  </si>
  <si>
    <t>Syndicat Intercommunal d'Elimination des Déchêts Ménagers du Territoire d'Orient</t>
  </si>
  <si>
    <t>CC Intercom de la Vire au Noireau</t>
  </si>
  <si>
    <t>Sacs payants</t>
  </si>
  <si>
    <t>Communauté de Communes Vallées de l'Orne &amp; de l'Odon</t>
  </si>
  <si>
    <t>Sidom de Creully</t>
  </si>
  <si>
    <t>Volume</t>
  </si>
  <si>
    <t xml:space="preserve"> Communauté de communes Pré-Bocage Intercom</t>
  </si>
  <si>
    <t>Levées / dépôts et sacs payants</t>
  </si>
  <si>
    <t>Communauté d'Agglomération de Saintes</t>
  </si>
  <si>
    <t>C.C du Bassin de Marennes</t>
  </si>
  <si>
    <t>CC Terres du Haut Berry</t>
  </si>
  <si>
    <t>Smirtom du Saint Amandois</t>
  </si>
  <si>
    <t>Sirtom de la Region de Brive la Gaillarde</t>
  </si>
  <si>
    <t>Communauté de communes Auxonne Pontailler Val de Saône</t>
  </si>
  <si>
    <t>CC des Terres d'Auxois</t>
  </si>
  <si>
    <t>Communauté de Communes de Gevrey-chambertin et de Nuits-saint-georges</t>
  </si>
  <si>
    <t>Communauté de Communes Ouche et Montagne</t>
  </si>
  <si>
    <t>Communauté de Communes des Rives de Saône</t>
  </si>
  <si>
    <t>Communauté de Communes du Pays d'Alésia et de la Seine</t>
  </si>
  <si>
    <t>Communauté de Communes du Montbardois</t>
  </si>
  <si>
    <t>C.C. du Pays Châtillonnais</t>
  </si>
  <si>
    <t>CC Lamballe Terre &amp; Mer</t>
  </si>
  <si>
    <t>Evolis 23</t>
  </si>
  <si>
    <t>CA du Pays de Montbéliard</t>
  </si>
  <si>
    <t>levées / dépôts</t>
  </si>
  <si>
    <t xml:space="preserve">Communauté de Communes du Plateau du Russey </t>
  </si>
  <si>
    <t>Communauté d'Agglomération du Grand Besançon</t>
  </si>
  <si>
    <t>Communauté de Communes Loue Lison</t>
  </si>
  <si>
    <t>CC du Val Marnaysien</t>
  </si>
  <si>
    <t>Communauté de Communes du Pays de Maîche</t>
  </si>
  <si>
    <t>Communauté de Communes du Pays de Pierrefontaine-vercel</t>
  </si>
  <si>
    <t>Communauté de Communes du Val de Morteau</t>
  </si>
  <si>
    <t>Communauté de Communes du Vallon de Sancey</t>
  </si>
  <si>
    <t>Communauté de communes des Lacs et Montagnes du Haut-Doubs</t>
  </si>
  <si>
    <t>Communauté de Communes des Deux Vallées Vertes</t>
  </si>
  <si>
    <t>Sictom des 3 Com 25</t>
  </si>
  <si>
    <t>Syndicat Mixte de Collecte des Ordures Ménagères du Haut-doubs</t>
  </si>
  <si>
    <t>Sictom de la Région d'Auneau</t>
  </si>
  <si>
    <t>Communauté de Communes des Portes Euréliennes D Ile de France</t>
  </si>
  <si>
    <t>Communauté de Communes du Pays de Lesneven et de la Côte des Légendes</t>
  </si>
  <si>
    <t>CC Presqu'île de Crozon-Aulne maritime</t>
  </si>
  <si>
    <t>Communauté de Communes du Pays Fouesnantais</t>
  </si>
  <si>
    <t>Communaute d'Agglomeration du Sicoval</t>
  </si>
  <si>
    <t>Communauté de Communes du Bazadais</t>
  </si>
  <si>
    <t>Communauté de Communes Convergence Garonne</t>
  </si>
  <si>
    <t>Levées &amp; Poids ou levées/dépôts selon zone</t>
  </si>
  <si>
    <t>Syndicat Mixte pour la Collecte et le Traitement des Ordures Menageres de l'Entre-deux-mers Ouest (Semoctom)</t>
  </si>
  <si>
    <t>Union des Syndicats pour le Traitement des Ordures Ménagères du Castillonnais et du Réolais</t>
  </si>
  <si>
    <t>Communauté de Communes du Minervois au Caroux</t>
  </si>
  <si>
    <t>Communauté de Communes du Pays de Lunel</t>
  </si>
  <si>
    <t>TEOMI</t>
  </si>
  <si>
    <t>Smictom des Forets</t>
  </si>
  <si>
    <t>SMICTOM des Pays de Vilaine</t>
  </si>
  <si>
    <t>Smictom de Becherel-Combourg-Hede-Tinteniac = Smictom d'Ille et Rance</t>
  </si>
  <si>
    <t>Smictom du Centre-Ouest de l'Ille et Vilaine</t>
  </si>
  <si>
    <t>Smictom du Sud-Est de l'Ille et Vilaine (Smictom du Sud Est 35)</t>
  </si>
  <si>
    <t>Communauté de Communes Bléré Val de Cher</t>
  </si>
  <si>
    <t>Communauté de Communes du Castelrenaudais</t>
  </si>
  <si>
    <t>C.C. Entre Bièvre et Rhône</t>
  </si>
  <si>
    <t>Charlieu Belmont Communaute</t>
  </si>
  <si>
    <t>C.C. du Pilat Rhodanien</t>
  </si>
  <si>
    <t>Communauté de Communes de Forez-Est</t>
  </si>
  <si>
    <t>Communauté d'agglomération Pornic Agglo Pays de Retz</t>
  </si>
  <si>
    <t>Communauté de Communes Châteaubriant-derval</t>
  </si>
  <si>
    <t>Communauté de communes Estuaire et Sillon</t>
  </si>
  <si>
    <t>Clisson, Sèvre et Maine Agglo</t>
  </si>
  <si>
    <t>Communaute de Communes de Nozay</t>
  </si>
  <si>
    <t>Communauté de communes Sèvre et Loire</t>
  </si>
  <si>
    <t>Communauté de Communes du Pays d'Ancenis</t>
  </si>
  <si>
    <t>C.C. Grand Lieu</t>
  </si>
  <si>
    <t>Communaute de Communes Erdre et Gesvres</t>
  </si>
  <si>
    <t>CC Région de Blain</t>
  </si>
  <si>
    <t>Sictom de la Région de Chateauneuf sur Loire</t>
  </si>
  <si>
    <t xml:space="preserve">Communauté de Communes Bastides en Haut Agenais Périgord </t>
  </si>
  <si>
    <t>Communauté de communes Loire Layon Aubance</t>
  </si>
  <si>
    <t>Sictom Loir et Sarthe</t>
  </si>
  <si>
    <t>Smictom de la Vallée de l'Authion</t>
  </si>
  <si>
    <t>Syctom du Loire Beconnais et Ses Environs</t>
  </si>
  <si>
    <t>Syndicat Intercommunal du Segreen pour le Traitement des Ordures</t>
  </si>
  <si>
    <t>CA Mauges Communauté</t>
  </si>
  <si>
    <t>Communauté de Communes du Sud Marnais</t>
  </si>
  <si>
    <t>Communaute de Communes du Pays de Chateau-gontier</t>
  </si>
  <si>
    <t>Mayenne Communauté</t>
  </si>
  <si>
    <t xml:space="preserve"> CC Terres Touloises</t>
  </si>
  <si>
    <t>Communauté de Communes du Pays du Saintois</t>
  </si>
  <si>
    <t>levées / dépots</t>
  </si>
  <si>
    <t>Communauté de Communes Mad et Moselle</t>
  </si>
  <si>
    <t>Communauté de communes de Vezouze en Piémont</t>
  </si>
  <si>
    <t xml:space="preserve">Communauté de Communes du Bassin de Pompey </t>
  </si>
  <si>
    <t>Communauté de Communes Moselle et Madon</t>
  </si>
  <si>
    <t>Communauté de Communes de Damvillers Spincourt</t>
  </si>
  <si>
    <t xml:space="preserve">CC Portes de Meuse </t>
  </si>
  <si>
    <t>CC de Commercy - Void - Vaucouleurs</t>
  </si>
  <si>
    <t xml:space="preserve"> Communauté de communes Val de Meuse - Voie Sacrée</t>
  </si>
  <si>
    <t>Communauté de Communes du Canton de Fresnes-en-woevre</t>
  </si>
  <si>
    <t>Communauté de Communes de l'Aire à l'Argonne</t>
  </si>
  <si>
    <t>Communauté de Communes du Pays de Revigny-sur-ornain</t>
  </si>
  <si>
    <t>Communauté de Communes du Pays d'Etain</t>
  </si>
  <si>
    <t>Communauté de Communes Blavet Bellevue Ocean</t>
  </si>
  <si>
    <t>Communauté de Communes du Pays de Questembert</t>
  </si>
  <si>
    <t>Communauté de Communes du Sud Messin</t>
  </si>
  <si>
    <t>Communauté de communes Haut Chemin-Pays de Pange</t>
  </si>
  <si>
    <t>Communauté de Communes Bouzonvillois Trois Frontières</t>
  </si>
  <si>
    <t>Communauté de Communes de Freyming-merlebach</t>
  </si>
  <si>
    <t>Communauté de Communes du Saulnois</t>
  </si>
  <si>
    <t>Syndicat Mixte du Pays de Sarrebourg</t>
  </si>
  <si>
    <t>Communauté d'Agglomération du Val de Fensch</t>
  </si>
  <si>
    <t>Communauté de Communes du Pays Solesmois</t>
  </si>
  <si>
    <t>Communauté de Communes Flandre Lys</t>
  </si>
  <si>
    <t>CC Senlis Sud Oise</t>
  </si>
  <si>
    <t>Agglomération de la Région de Compiègne et de la Basse Automne</t>
  </si>
  <si>
    <t>Poids seul</t>
  </si>
  <si>
    <t>Communauté de Communes de l'Aire Cantilienne</t>
  </si>
  <si>
    <t>C.C. du Pays d'Oise et d'Halatte</t>
  </si>
  <si>
    <t>Syndicat du Bois de l'AumÔne</t>
  </si>
  <si>
    <t>Communauté de Communes du Béarn des Gaves</t>
  </si>
  <si>
    <t>CA Pau Béarn Pyrénées</t>
  </si>
  <si>
    <t>Syndicat Mixte de l'Agglomération Tarbaise</t>
  </si>
  <si>
    <t>Val d'Adour Environnement</t>
  </si>
  <si>
    <t xml:space="preserve">Communauté de Communes du Kochersberg et de l'Ackerland </t>
  </si>
  <si>
    <t>Communauté de Communes de la Basse-zorn</t>
  </si>
  <si>
    <t>Communauté de Communes du Pays de la Zorn</t>
  </si>
  <si>
    <t>Communauté de Communes du Pays de Sainte Odile</t>
  </si>
  <si>
    <t xml:space="preserve"> Communauté de communes du canton d'Erstein </t>
  </si>
  <si>
    <t xml:space="preserve">Communauté de Communes du Pays Rhénan </t>
  </si>
  <si>
    <t>Smictom D Alsace Centrale</t>
  </si>
  <si>
    <t>Smictom de la Région de Saverne</t>
  </si>
  <si>
    <t>SMICTOM Nord du Bas-Rhin</t>
  </si>
  <si>
    <t>CA de la région de Haguenau</t>
  </si>
  <si>
    <t>Communauté de Communes Sud Alsace Largue</t>
  </si>
  <si>
    <t>Levées ou levées &amp; poids selon zone</t>
  </si>
  <si>
    <t>Communauté de Communes de la Région de Guebwiller</t>
  </si>
  <si>
    <t>Communauté de Communes de la Vallée de Kaysersberg</t>
  </si>
  <si>
    <t>Communauté de Communes de la Vallée de Saint Amarin</t>
  </si>
  <si>
    <t>Communauté de Communes du Pays de Ribeauvillé</t>
  </si>
  <si>
    <t>Communautés de Communes Centre Haut-rhin</t>
  </si>
  <si>
    <t>Syndicat Mixte de Thann - Cernay</t>
  </si>
  <si>
    <t>Saint-Louis Agglomération</t>
  </si>
  <si>
    <t xml:space="preserve">Communauté de Communes Sundgau </t>
  </si>
  <si>
    <t>Levées ou levées &amp; poids &amp; sacs payants selon zone</t>
  </si>
  <si>
    <t>Communauté de Communes Pays Rhin-Brisach</t>
  </si>
  <si>
    <t>Communauté de Communes du Pays de Lure</t>
  </si>
  <si>
    <t>Communauté de Communes des Quatre Rivieres</t>
  </si>
  <si>
    <t>Communauté de Communes du Pays Riolais</t>
  </si>
  <si>
    <t>Sictom de Gray</t>
  </si>
  <si>
    <t>Sictom de Villersexel</t>
  </si>
  <si>
    <t>Sictom du Val de SaÔne</t>
  </si>
  <si>
    <t>COMMUNAUTE DE COMMUNES PAYS D'HERICOURT</t>
  </si>
  <si>
    <t>Communauté de Communes du Pays de Luxeuil</t>
  </si>
  <si>
    <t>Cc Entre Saône et Grosne</t>
  </si>
  <si>
    <t>Sirtom de la Région de Chagny</t>
  </si>
  <si>
    <t>Communauté de communes Maine Cœur de Sarthe</t>
  </si>
  <si>
    <t>Communauté de communes de la Champagne Conlinoise et du Pays de Sillé</t>
  </si>
  <si>
    <t>Communaute de Communes du Saosnois</t>
  </si>
  <si>
    <t>Smirgeomes</t>
  </si>
  <si>
    <t>Communaute de Communes de l'Oree de Berce-belinois</t>
  </si>
  <si>
    <t>Communauté de Communes de Sable sur Sarthe</t>
  </si>
  <si>
    <t xml:space="preserve">Communaute de Communes du Loué – Brûlon – Noyen </t>
  </si>
  <si>
    <t>Communauté de Communes du lac d'Aiguebelette</t>
  </si>
  <si>
    <t>CA Arlysère</t>
  </si>
  <si>
    <t>Communauté de Communes des 4 Rivières</t>
  </si>
  <si>
    <t>Communauté de communes Inter-Caux-Vexin</t>
  </si>
  <si>
    <t>Communauté de Communes Airvaudais Val du Thouet</t>
  </si>
  <si>
    <t>Communauté de Communes du Val de Somme</t>
  </si>
  <si>
    <t>Communauté de communes Moutierrois-Talmondais</t>
  </si>
  <si>
    <t>CC de Vie et Boulogne</t>
  </si>
  <si>
    <t>CC du Pays de St Gilles-Croix-De-Vie</t>
  </si>
  <si>
    <t>Sycodem Sud Vendée</t>
  </si>
  <si>
    <t>COMMUNE DE L'ILE D'YEU</t>
  </si>
  <si>
    <t>CC du Pays des Herbiers</t>
  </si>
  <si>
    <t>Communaute de Communes des Achards</t>
  </si>
  <si>
    <t>CC du Pays de Mortagne</t>
  </si>
  <si>
    <t>Communauté de communes du Pays-de-Saint-Fulgent-les-Essarts</t>
  </si>
  <si>
    <t>la Roche sur Yon Agglomération</t>
  </si>
  <si>
    <t>Scom Est Vendéen</t>
  </si>
  <si>
    <t>Communauté de Communes Terres de Montaigu</t>
  </si>
  <si>
    <t>Ouest Limousin</t>
  </si>
  <si>
    <t>CC Pays de Nexon-Monts de Châlus</t>
  </si>
  <si>
    <t>Syndicat Mixte de Collecte et Traitement des Om de la Région de Lerrain</t>
  </si>
  <si>
    <t>Cc des Ballons des Hautes Vosges</t>
  </si>
  <si>
    <t>Communauté de Communes de la Région de Rambervillers</t>
  </si>
  <si>
    <t>Communauté de communes des Hautes Vosges</t>
  </si>
  <si>
    <t>CA de Saint-Dié-des-Vosges</t>
  </si>
  <si>
    <t>Cc de l'Agglomération Migennoise</t>
  </si>
  <si>
    <t>Cc de l'Aillantais</t>
  </si>
  <si>
    <t>Cc du Gatinais</t>
  </si>
  <si>
    <t>Communauté de Communes le Tonnerrois en Bourgogne</t>
  </si>
  <si>
    <t>Communauté de communes du Jovinien</t>
  </si>
  <si>
    <t>CA de l'Auxerrois</t>
  </si>
  <si>
    <t xml:space="preserve">Communauté de Communes Avallon-Vézelay-Morvan </t>
  </si>
  <si>
    <t>Sictom de la Zone Sous Vosgienne</t>
  </si>
  <si>
    <t>Communauté de Communes du Sud Territoire</t>
  </si>
  <si>
    <t>Sirtom du Sud Francilien</t>
  </si>
  <si>
    <t>Communaute de Communes du Val d'Essonne</t>
  </si>
  <si>
    <t>SEDRE DE LA REGION D ETAMPES</t>
  </si>
  <si>
    <t xml:space="preserve">Syndicat Mixte du Sud Est de la Marne </t>
  </si>
  <si>
    <t xml:space="preserve">RI </t>
  </si>
  <si>
    <t>Région</t>
  </si>
  <si>
    <t>Code Région</t>
  </si>
  <si>
    <t>Code Département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</si>
</sst>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</cellXfs>
  <cellStyles count="3">
    <cellStyle name="Normal" xfId="0" builtinId="0"/>
    <cellStyle name="Normal 3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ata/R&#233;f&#233;rentiels%20g&#233;ographiques/CarteD&#233;par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artements"/>
    </sheetNames>
    <sheetDataSet>
      <sheetData sheetId="0">
        <row r="1">
          <cell r="C1" t="str">
            <v>DEPARTEMENT_CODE</v>
          </cell>
          <cell r="D1" t="str">
            <v>DEPARTEMENT_POP</v>
          </cell>
          <cell r="E1" t="str">
            <v>REGION_CODE</v>
          </cell>
          <cell r="F1" t="str">
            <v>REGION</v>
          </cell>
        </row>
        <row r="2">
          <cell r="C2">
            <v>1</v>
          </cell>
          <cell r="D2">
            <v>631877</v>
          </cell>
          <cell r="E2" t="str">
            <v>84</v>
          </cell>
          <cell r="F2" t="str">
            <v>Auvergne-Rhône-Alpes</v>
          </cell>
        </row>
        <row r="3">
          <cell r="C3">
            <v>3</v>
          </cell>
          <cell r="D3">
            <v>341613</v>
          </cell>
          <cell r="E3" t="str">
            <v>84</v>
          </cell>
          <cell r="F3" t="str">
            <v>Auvergne-Rhône-Alpes</v>
          </cell>
        </row>
        <row r="4">
          <cell r="C4">
            <v>7</v>
          </cell>
          <cell r="D4">
            <v>324209</v>
          </cell>
          <cell r="E4" t="str">
            <v>84</v>
          </cell>
          <cell r="F4" t="str">
            <v>Auvergne-Rhône-Alpes</v>
          </cell>
        </row>
        <row r="5">
          <cell r="C5">
            <v>15</v>
          </cell>
          <cell r="D5">
            <v>146219</v>
          </cell>
          <cell r="E5" t="str">
            <v>84</v>
          </cell>
          <cell r="F5" t="str">
            <v>Auvergne-Rhône-Alpes</v>
          </cell>
        </row>
        <row r="6">
          <cell r="C6">
            <v>26</v>
          </cell>
          <cell r="D6">
            <v>504637</v>
          </cell>
          <cell r="E6" t="str">
            <v>84</v>
          </cell>
          <cell r="F6" t="str">
            <v>Auvergne-Rhône-Alpes</v>
          </cell>
        </row>
        <row r="7">
          <cell r="C7">
            <v>38</v>
          </cell>
          <cell r="D7">
            <v>1251060</v>
          </cell>
          <cell r="E7" t="str">
            <v>84</v>
          </cell>
          <cell r="F7" t="str">
            <v>Auvergne-Rhône-Alpes</v>
          </cell>
        </row>
        <row r="8">
          <cell r="C8">
            <v>42</v>
          </cell>
          <cell r="D8">
            <v>759411</v>
          </cell>
          <cell r="E8" t="str">
            <v>84</v>
          </cell>
          <cell r="F8" t="str">
            <v>Auvergne-Rhône-Alpes</v>
          </cell>
        </row>
        <row r="9">
          <cell r="C9">
            <v>43</v>
          </cell>
          <cell r="D9">
            <v>227034</v>
          </cell>
          <cell r="E9" t="str">
            <v>84</v>
          </cell>
          <cell r="F9" t="str">
            <v>Auvergne-Rhône-Alpes</v>
          </cell>
        </row>
        <row r="10">
          <cell r="C10">
            <v>63</v>
          </cell>
          <cell r="D10">
            <v>647501</v>
          </cell>
          <cell r="E10" t="str">
            <v>84</v>
          </cell>
          <cell r="F10" t="str">
            <v>Auvergne-Rhône-Alpes</v>
          </cell>
        </row>
        <row r="11">
          <cell r="C11">
            <v>69</v>
          </cell>
          <cell r="D11">
            <v>1821995</v>
          </cell>
          <cell r="E11" t="str">
            <v>84</v>
          </cell>
          <cell r="F11" t="str">
            <v>Auvergne-Rhône-Alpes</v>
          </cell>
        </row>
        <row r="12">
          <cell r="C12">
            <v>73</v>
          </cell>
          <cell r="D12">
            <v>428204</v>
          </cell>
          <cell r="E12" t="str">
            <v>84</v>
          </cell>
          <cell r="F12" t="str">
            <v>Auvergne-Rhône-Alpes</v>
          </cell>
        </row>
        <row r="13">
          <cell r="C13">
            <v>74</v>
          </cell>
          <cell r="D13">
            <v>793938</v>
          </cell>
          <cell r="E13" t="str">
            <v>84</v>
          </cell>
          <cell r="F13" t="str">
            <v>Auvergne-Rhône-Alpes</v>
          </cell>
        </row>
        <row r="14">
          <cell r="C14">
            <v>21</v>
          </cell>
          <cell r="D14">
            <v>533147</v>
          </cell>
          <cell r="E14" t="str">
            <v>27</v>
          </cell>
          <cell r="F14" t="str">
            <v>Bourgogne-Franche-Comté</v>
          </cell>
        </row>
        <row r="15">
          <cell r="C15">
            <v>25</v>
          </cell>
          <cell r="D15">
            <v>536959</v>
          </cell>
          <cell r="E15" t="str">
            <v>27</v>
          </cell>
          <cell r="F15" t="str">
            <v>Bourgogne-Franche-Comté</v>
          </cell>
        </row>
        <row r="16">
          <cell r="C16">
            <v>39</v>
          </cell>
          <cell r="D16">
            <v>260587</v>
          </cell>
          <cell r="E16" t="str">
            <v>27</v>
          </cell>
          <cell r="F16" t="str">
            <v>Bourgogne-Franche-Comté</v>
          </cell>
        </row>
        <row r="17">
          <cell r="C17">
            <v>58</v>
          </cell>
          <cell r="D17">
            <v>211747</v>
          </cell>
          <cell r="E17" t="str">
            <v>27</v>
          </cell>
          <cell r="F17" t="str">
            <v>Bourgogne-Franche-Comté</v>
          </cell>
        </row>
        <row r="18">
          <cell r="C18">
            <v>70</v>
          </cell>
          <cell r="D18">
            <v>237706</v>
          </cell>
          <cell r="E18" t="str">
            <v>27</v>
          </cell>
          <cell r="F18" t="str">
            <v>Bourgogne-Franche-Comté</v>
          </cell>
        </row>
        <row r="19">
          <cell r="C19">
            <v>71</v>
          </cell>
          <cell r="D19">
            <v>555408</v>
          </cell>
          <cell r="E19" t="str">
            <v>27</v>
          </cell>
          <cell r="F19" t="str">
            <v>Bourgogne-Franche-Comté</v>
          </cell>
        </row>
        <row r="20">
          <cell r="C20">
            <v>89</v>
          </cell>
          <cell r="D20">
            <v>340903</v>
          </cell>
          <cell r="E20" t="str">
            <v>27</v>
          </cell>
          <cell r="F20" t="str">
            <v>Bourgogne-Franche-Comté</v>
          </cell>
        </row>
        <row r="21">
          <cell r="C21">
            <v>90</v>
          </cell>
          <cell r="D21">
            <v>144483</v>
          </cell>
          <cell r="E21" t="str">
            <v>27</v>
          </cell>
          <cell r="F21" t="str">
            <v>Bourgogne-Franche-Comté</v>
          </cell>
        </row>
        <row r="22">
          <cell r="C22">
            <v>22</v>
          </cell>
          <cell r="D22">
            <v>598357</v>
          </cell>
          <cell r="E22" t="str">
            <v>53</v>
          </cell>
          <cell r="F22" t="str">
            <v>Bretagne</v>
          </cell>
        </row>
        <row r="23">
          <cell r="C23">
            <v>29</v>
          </cell>
          <cell r="D23">
            <v>907796</v>
          </cell>
          <cell r="E23" t="str">
            <v>53</v>
          </cell>
          <cell r="F23" t="str">
            <v>Bretagne</v>
          </cell>
        </row>
        <row r="24">
          <cell r="C24">
            <v>35</v>
          </cell>
          <cell r="D24">
            <v>1042884</v>
          </cell>
          <cell r="E24" t="str">
            <v>53</v>
          </cell>
          <cell r="F24" t="str">
            <v>Bretagne</v>
          </cell>
        </row>
        <row r="25">
          <cell r="C25">
            <v>56</v>
          </cell>
          <cell r="D25">
            <v>744813</v>
          </cell>
          <cell r="E25" t="str">
            <v>53</v>
          </cell>
          <cell r="F25" t="str">
            <v>Bretagne</v>
          </cell>
        </row>
        <row r="26">
          <cell r="C26">
            <v>18</v>
          </cell>
          <cell r="D26">
            <v>308992</v>
          </cell>
          <cell r="E26" t="str">
            <v>24</v>
          </cell>
          <cell r="F26" t="str">
            <v>Centre-Val de Loire</v>
          </cell>
        </row>
        <row r="27">
          <cell r="C27">
            <v>28</v>
          </cell>
          <cell r="D27">
            <v>434035</v>
          </cell>
          <cell r="E27" t="str">
            <v>24</v>
          </cell>
          <cell r="F27" t="str">
            <v>Centre-Val de Loire</v>
          </cell>
        </row>
        <row r="28">
          <cell r="C28">
            <v>36</v>
          </cell>
          <cell r="D28">
            <v>224200</v>
          </cell>
          <cell r="E28" t="str">
            <v>24</v>
          </cell>
          <cell r="F28" t="str">
            <v>Centre-Val de Loire</v>
          </cell>
        </row>
        <row r="29">
          <cell r="C29">
            <v>37</v>
          </cell>
          <cell r="D29">
            <v>604966</v>
          </cell>
          <cell r="E29" t="str">
            <v>24</v>
          </cell>
          <cell r="F29" t="str">
            <v>Centre-Val de Loire</v>
          </cell>
        </row>
        <row r="30">
          <cell r="C30">
            <v>41</v>
          </cell>
          <cell r="D30">
            <v>333050</v>
          </cell>
          <cell r="E30" t="str">
            <v>24</v>
          </cell>
          <cell r="F30" t="str">
            <v>Centre-Val de Loire</v>
          </cell>
        </row>
        <row r="31">
          <cell r="C31">
            <v>45</v>
          </cell>
          <cell r="D31">
            <v>673349</v>
          </cell>
          <cell r="E31" t="str">
            <v>24</v>
          </cell>
          <cell r="F31" t="str">
            <v>Centre-Val de Loire</v>
          </cell>
        </row>
        <row r="32">
          <cell r="C32">
            <v>987</v>
          </cell>
          <cell r="D32">
            <v>0</v>
          </cell>
          <cell r="E32" t="str">
            <v>00</v>
          </cell>
          <cell r="F32" t="str">
            <v>Collectivités d'Outre-Mer</v>
          </cell>
        </row>
        <row r="33">
          <cell r="C33">
            <v>988</v>
          </cell>
          <cell r="D33">
            <v>0</v>
          </cell>
          <cell r="E33" t="str">
            <v>00</v>
          </cell>
          <cell r="F33" t="str">
            <v>Collectivités d'Outre-Mer</v>
          </cell>
        </row>
        <row r="34">
          <cell r="C34" t="str">
            <v>2A</v>
          </cell>
          <cell r="D34">
            <v>152730</v>
          </cell>
          <cell r="E34" t="str">
            <v>94</v>
          </cell>
          <cell r="F34" t="str">
            <v>Corse</v>
          </cell>
        </row>
        <row r="35">
          <cell r="C35" t="str">
            <v>2B</v>
          </cell>
          <cell r="D35">
            <v>174553</v>
          </cell>
          <cell r="E35" t="str">
            <v>94</v>
          </cell>
          <cell r="F35" t="str">
            <v>Corse</v>
          </cell>
        </row>
        <row r="36">
          <cell r="C36">
            <v>8</v>
          </cell>
          <cell r="D36">
            <v>277752</v>
          </cell>
          <cell r="E36" t="str">
            <v>44</v>
          </cell>
          <cell r="F36" t="str">
            <v>Grand-Est</v>
          </cell>
        </row>
        <row r="37">
          <cell r="C37">
            <v>10</v>
          </cell>
          <cell r="D37">
            <v>309056</v>
          </cell>
          <cell r="E37" t="str">
            <v>44</v>
          </cell>
          <cell r="F37" t="str">
            <v>Grand-Est</v>
          </cell>
        </row>
        <row r="38">
          <cell r="C38">
            <v>51</v>
          </cell>
          <cell r="D38">
            <v>572293</v>
          </cell>
          <cell r="E38" t="str">
            <v>44</v>
          </cell>
          <cell r="F38" t="str">
            <v>Grand-Est</v>
          </cell>
        </row>
        <row r="39">
          <cell r="C39">
            <v>52</v>
          </cell>
          <cell r="D39">
            <v>179154</v>
          </cell>
          <cell r="E39" t="str">
            <v>44</v>
          </cell>
          <cell r="F39" t="str">
            <v>Grand-Est</v>
          </cell>
        </row>
        <row r="40">
          <cell r="C40">
            <v>54</v>
          </cell>
          <cell r="D40">
            <v>734403</v>
          </cell>
          <cell r="E40" t="str">
            <v>44</v>
          </cell>
          <cell r="F40" t="str">
            <v>Grand-Est</v>
          </cell>
        </row>
        <row r="41">
          <cell r="C41">
            <v>55</v>
          </cell>
          <cell r="D41">
            <v>190626</v>
          </cell>
          <cell r="E41" t="str">
            <v>44</v>
          </cell>
          <cell r="F41" t="str">
            <v>Grand-Est</v>
          </cell>
        </row>
        <row r="42">
          <cell r="C42">
            <v>57</v>
          </cell>
          <cell r="D42">
            <v>1044486</v>
          </cell>
          <cell r="E42" t="str">
            <v>44</v>
          </cell>
          <cell r="F42" t="str">
            <v>Grand-Est</v>
          </cell>
        </row>
        <row r="43">
          <cell r="C43">
            <v>67</v>
          </cell>
          <cell r="D43">
            <v>1116658</v>
          </cell>
          <cell r="E43" t="str">
            <v>44</v>
          </cell>
          <cell r="F43" t="str">
            <v>Grand-Est</v>
          </cell>
        </row>
        <row r="44">
          <cell r="C44">
            <v>68</v>
          </cell>
          <cell r="D44">
            <v>762607</v>
          </cell>
          <cell r="E44" t="str">
            <v>44</v>
          </cell>
          <cell r="F44" t="str">
            <v>Grand-Est</v>
          </cell>
        </row>
        <row r="45">
          <cell r="C45">
            <v>88</v>
          </cell>
          <cell r="D45">
            <v>372016</v>
          </cell>
          <cell r="E45" t="str">
            <v>44</v>
          </cell>
          <cell r="F45" t="str">
            <v>Grand-Est</v>
          </cell>
        </row>
        <row r="46">
          <cell r="C46">
            <v>971</v>
          </cell>
          <cell r="D46">
            <v>397990</v>
          </cell>
          <cell r="E46" t="str">
            <v>01</v>
          </cell>
          <cell r="F46" t="str">
            <v>Guadeloupe</v>
          </cell>
        </row>
        <row r="47">
          <cell r="C47">
            <v>973</v>
          </cell>
          <cell r="D47">
            <v>259865</v>
          </cell>
          <cell r="E47" t="str">
            <v>03</v>
          </cell>
          <cell r="F47" t="str">
            <v>Guyane</v>
          </cell>
        </row>
        <row r="48">
          <cell r="C48">
            <v>2</v>
          </cell>
          <cell r="D48">
            <v>538659</v>
          </cell>
          <cell r="E48" t="str">
            <v>32</v>
          </cell>
          <cell r="F48" t="str">
            <v>Hauts-de-France</v>
          </cell>
        </row>
        <row r="49">
          <cell r="C49">
            <v>59</v>
          </cell>
          <cell r="D49">
            <v>2605238</v>
          </cell>
          <cell r="E49" t="str">
            <v>32</v>
          </cell>
          <cell r="F49" t="str">
            <v>Hauts-de-France</v>
          </cell>
        </row>
        <row r="50">
          <cell r="C50">
            <v>60</v>
          </cell>
          <cell r="D50">
            <v>821552</v>
          </cell>
          <cell r="E50" t="str">
            <v>32</v>
          </cell>
          <cell r="F50" t="str">
            <v>Hauts-de-France</v>
          </cell>
        </row>
        <row r="51">
          <cell r="C51">
            <v>62</v>
          </cell>
          <cell r="D51">
            <v>1472648</v>
          </cell>
          <cell r="E51" t="str">
            <v>32</v>
          </cell>
          <cell r="F51" t="str">
            <v>Hauts-de-France</v>
          </cell>
        </row>
        <row r="52">
          <cell r="C52">
            <v>80</v>
          </cell>
          <cell r="D52">
            <v>571879</v>
          </cell>
          <cell r="E52" t="str">
            <v>32</v>
          </cell>
          <cell r="F52" t="str">
            <v>Hauts-de-France</v>
          </cell>
        </row>
        <row r="53">
          <cell r="C53">
            <v>75</v>
          </cell>
          <cell r="D53">
            <v>2206488</v>
          </cell>
          <cell r="E53" t="str">
            <v>11</v>
          </cell>
          <cell r="F53" t="str">
            <v>Île-de-France</v>
          </cell>
        </row>
        <row r="54">
          <cell r="C54">
            <v>77</v>
          </cell>
          <cell r="D54">
            <v>1390121</v>
          </cell>
          <cell r="E54" t="str">
            <v>11</v>
          </cell>
          <cell r="F54" t="str">
            <v>Île-de-France</v>
          </cell>
        </row>
        <row r="55">
          <cell r="C55">
            <v>78</v>
          </cell>
          <cell r="D55">
            <v>1427291</v>
          </cell>
          <cell r="E55" t="str">
            <v>11</v>
          </cell>
          <cell r="F55" t="str">
            <v>Île-de-France</v>
          </cell>
        </row>
        <row r="56">
          <cell r="C56">
            <v>91</v>
          </cell>
          <cell r="D56">
            <v>1276233</v>
          </cell>
          <cell r="E56" t="str">
            <v>11</v>
          </cell>
          <cell r="F56" t="str">
            <v>Île-de-France</v>
          </cell>
        </row>
        <row r="57">
          <cell r="C57">
            <v>92</v>
          </cell>
          <cell r="D57">
            <v>1601569</v>
          </cell>
          <cell r="E57" t="str">
            <v>11</v>
          </cell>
          <cell r="F57" t="str">
            <v>Île-de-France</v>
          </cell>
        </row>
        <row r="58">
          <cell r="C58">
            <v>93</v>
          </cell>
          <cell r="D58">
            <v>1592663</v>
          </cell>
          <cell r="E58" t="str">
            <v>11</v>
          </cell>
          <cell r="F58" t="str">
            <v>Île-de-France</v>
          </cell>
        </row>
        <row r="59">
          <cell r="C59">
            <v>94</v>
          </cell>
          <cell r="D59">
            <v>1372389</v>
          </cell>
          <cell r="E59" t="str">
            <v>11</v>
          </cell>
          <cell r="F59" t="str">
            <v>Île-de-France</v>
          </cell>
        </row>
        <row r="60">
          <cell r="C60">
            <v>95</v>
          </cell>
          <cell r="D60">
            <v>1215390</v>
          </cell>
          <cell r="E60" t="str">
            <v>11</v>
          </cell>
          <cell r="F60" t="str">
            <v>Île-de-France</v>
          </cell>
        </row>
        <row r="61">
          <cell r="C61">
            <v>974</v>
          </cell>
          <cell r="D61">
            <v>850727</v>
          </cell>
          <cell r="E61" t="str">
            <v>04</v>
          </cell>
          <cell r="F61" t="str">
            <v>La Réunion</v>
          </cell>
        </row>
        <row r="62">
          <cell r="C62">
            <v>972</v>
          </cell>
          <cell r="D62">
            <v>380877</v>
          </cell>
          <cell r="E62" t="str">
            <v>02</v>
          </cell>
          <cell r="F62" t="str">
            <v>Martinique</v>
          </cell>
        </row>
        <row r="63">
          <cell r="C63">
            <v>976</v>
          </cell>
          <cell r="D63">
            <v>0</v>
          </cell>
          <cell r="E63" t="str">
            <v>06</v>
          </cell>
          <cell r="F63" t="str">
            <v>Mayotte</v>
          </cell>
        </row>
        <row r="64">
          <cell r="C64">
            <v>14</v>
          </cell>
          <cell r="D64">
            <v>693579</v>
          </cell>
          <cell r="E64" t="str">
            <v>28</v>
          </cell>
          <cell r="F64" t="str">
            <v>Normandie</v>
          </cell>
        </row>
        <row r="65">
          <cell r="C65">
            <v>27</v>
          </cell>
          <cell r="D65">
            <v>601948</v>
          </cell>
          <cell r="E65" t="str">
            <v>28</v>
          </cell>
          <cell r="F65" t="str">
            <v>Normandie</v>
          </cell>
        </row>
        <row r="66">
          <cell r="C66">
            <v>50</v>
          </cell>
          <cell r="D66">
            <v>499287</v>
          </cell>
          <cell r="E66" t="str">
            <v>28</v>
          </cell>
          <cell r="F66" t="str">
            <v>Normandie</v>
          </cell>
        </row>
        <row r="67">
          <cell r="C67">
            <v>61</v>
          </cell>
          <cell r="D67">
            <v>286618</v>
          </cell>
          <cell r="E67" t="str">
            <v>28</v>
          </cell>
          <cell r="F67" t="str">
            <v>Normandie</v>
          </cell>
        </row>
        <row r="68">
          <cell r="C68">
            <v>76</v>
          </cell>
          <cell r="D68">
            <v>1257450</v>
          </cell>
          <cell r="E68" t="str">
            <v>28</v>
          </cell>
          <cell r="F68" t="str">
            <v>Normandie</v>
          </cell>
        </row>
        <row r="69">
          <cell r="C69">
            <v>16</v>
          </cell>
          <cell r="D69">
            <v>353613</v>
          </cell>
          <cell r="E69" t="str">
            <v>75</v>
          </cell>
          <cell r="F69" t="str">
            <v>Nouvelle-Aquitaine</v>
          </cell>
        </row>
        <row r="70">
          <cell r="C70">
            <v>17</v>
          </cell>
          <cell r="D70">
            <v>639938</v>
          </cell>
          <cell r="E70" t="str">
            <v>75</v>
          </cell>
          <cell r="F70" t="str">
            <v>Nouvelle-Aquitaine</v>
          </cell>
        </row>
        <row r="71">
          <cell r="C71">
            <v>19</v>
          </cell>
          <cell r="D71">
            <v>241871</v>
          </cell>
          <cell r="E71" t="str">
            <v>75</v>
          </cell>
          <cell r="F71" t="str">
            <v>Nouvelle-Aquitaine</v>
          </cell>
        </row>
        <row r="72">
          <cell r="C72">
            <v>23</v>
          </cell>
          <cell r="D72">
            <v>120365</v>
          </cell>
          <cell r="E72" t="str">
            <v>75</v>
          </cell>
          <cell r="F72" t="str">
            <v>Nouvelle-Aquitaine</v>
          </cell>
        </row>
        <row r="73">
          <cell r="C73">
            <v>24</v>
          </cell>
          <cell r="D73">
            <v>415417</v>
          </cell>
          <cell r="E73" t="str">
            <v>75</v>
          </cell>
          <cell r="F73" t="str">
            <v>Nouvelle-Aquitaine</v>
          </cell>
        </row>
        <row r="74">
          <cell r="C74">
            <v>33</v>
          </cell>
          <cell r="D74">
            <v>1548478</v>
          </cell>
          <cell r="E74" t="str">
            <v>75</v>
          </cell>
          <cell r="F74" t="str">
            <v>Nouvelle-Aquitaine</v>
          </cell>
        </row>
        <row r="75">
          <cell r="C75">
            <v>40</v>
          </cell>
          <cell r="D75">
            <v>403234</v>
          </cell>
          <cell r="E75" t="str">
            <v>75</v>
          </cell>
          <cell r="F75" t="str">
            <v>Nouvelle-Aquitaine</v>
          </cell>
        </row>
        <row r="76">
          <cell r="C76">
            <v>47</v>
          </cell>
          <cell r="D76">
            <v>333417</v>
          </cell>
          <cell r="E76" t="str">
            <v>75</v>
          </cell>
          <cell r="F76" t="str">
            <v>Nouvelle-Aquitaine</v>
          </cell>
        </row>
        <row r="77">
          <cell r="C77">
            <v>64</v>
          </cell>
          <cell r="D77">
            <v>670032</v>
          </cell>
          <cell r="E77" t="str">
            <v>75</v>
          </cell>
          <cell r="F77" t="str">
            <v>Nouvelle-Aquitaine</v>
          </cell>
        </row>
        <row r="78">
          <cell r="C78">
            <v>79</v>
          </cell>
          <cell r="D78">
            <v>374435</v>
          </cell>
          <cell r="E78" t="str">
            <v>75</v>
          </cell>
          <cell r="F78" t="str">
            <v>Nouvelle-Aquitaine</v>
          </cell>
        </row>
        <row r="79">
          <cell r="C79">
            <v>86</v>
          </cell>
          <cell r="D79">
            <v>434887</v>
          </cell>
          <cell r="E79" t="str">
            <v>75</v>
          </cell>
          <cell r="F79" t="str">
            <v>Nouvelle-Aquitaine</v>
          </cell>
        </row>
        <row r="80">
          <cell r="C80">
            <v>87</v>
          </cell>
          <cell r="D80">
            <v>375795</v>
          </cell>
          <cell r="E80" t="str">
            <v>75</v>
          </cell>
          <cell r="F80" t="str">
            <v>Nouvelle-Aquitaine</v>
          </cell>
        </row>
        <row r="81">
          <cell r="C81">
            <v>9</v>
          </cell>
          <cell r="D81">
            <v>152499</v>
          </cell>
          <cell r="E81" t="str">
            <v>76</v>
          </cell>
          <cell r="F81" t="str">
            <v>Occitanie</v>
          </cell>
        </row>
        <row r="82">
          <cell r="C82">
            <v>11</v>
          </cell>
          <cell r="D82">
            <v>366957</v>
          </cell>
          <cell r="E82" t="str">
            <v>76</v>
          </cell>
          <cell r="F82" t="str">
            <v>Occitanie</v>
          </cell>
        </row>
        <row r="83">
          <cell r="C83">
            <v>12</v>
          </cell>
          <cell r="D83">
            <v>279169</v>
          </cell>
          <cell r="E83" t="str">
            <v>76</v>
          </cell>
          <cell r="F83" t="str">
            <v>Occitanie</v>
          </cell>
        </row>
        <row r="84">
          <cell r="C84">
            <v>30</v>
          </cell>
          <cell r="D84">
            <v>738189</v>
          </cell>
          <cell r="E84" t="str">
            <v>76</v>
          </cell>
          <cell r="F84" t="str">
            <v>Occitanie</v>
          </cell>
        </row>
        <row r="85">
          <cell r="C85">
            <v>31</v>
          </cell>
          <cell r="D85">
            <v>1335103</v>
          </cell>
          <cell r="E85" t="str">
            <v>76</v>
          </cell>
          <cell r="F85" t="str">
            <v>Occitanie</v>
          </cell>
        </row>
        <row r="86">
          <cell r="C86">
            <v>32</v>
          </cell>
          <cell r="D86">
            <v>190932</v>
          </cell>
          <cell r="E86" t="str">
            <v>76</v>
          </cell>
          <cell r="F86" t="str">
            <v>Occitanie</v>
          </cell>
        </row>
        <row r="87">
          <cell r="C87">
            <v>34</v>
          </cell>
          <cell r="D87">
            <v>1120190</v>
          </cell>
          <cell r="E87" t="str">
            <v>76</v>
          </cell>
          <cell r="F87" t="str">
            <v>Occitanie</v>
          </cell>
        </row>
        <row r="88">
          <cell r="C88">
            <v>46</v>
          </cell>
          <cell r="D88">
            <v>173400</v>
          </cell>
          <cell r="E88" t="str">
            <v>76</v>
          </cell>
          <cell r="F88" t="str">
            <v>Occitanie</v>
          </cell>
        </row>
        <row r="89">
          <cell r="C89">
            <v>48</v>
          </cell>
          <cell r="D89">
            <v>76309</v>
          </cell>
          <cell r="E89" t="str">
            <v>76</v>
          </cell>
          <cell r="F89" t="str">
            <v>Occitanie</v>
          </cell>
        </row>
        <row r="90">
          <cell r="C90">
            <v>65</v>
          </cell>
          <cell r="D90">
            <v>228582</v>
          </cell>
          <cell r="E90" t="str">
            <v>76</v>
          </cell>
          <cell r="F90" t="str">
            <v>Occitanie</v>
          </cell>
        </row>
        <row r="91">
          <cell r="C91">
            <v>66</v>
          </cell>
          <cell r="D91">
            <v>471038</v>
          </cell>
          <cell r="E91" t="str">
            <v>76</v>
          </cell>
          <cell r="F91" t="str">
            <v>Occitanie</v>
          </cell>
        </row>
        <row r="92">
          <cell r="C92">
            <v>81</v>
          </cell>
          <cell r="D92">
            <v>386543</v>
          </cell>
          <cell r="E92" t="str">
            <v>76</v>
          </cell>
          <cell r="F92" t="str">
            <v>Occitanie</v>
          </cell>
        </row>
        <row r="93">
          <cell r="C93">
            <v>82</v>
          </cell>
          <cell r="D93">
            <v>255274</v>
          </cell>
          <cell r="E93" t="str">
            <v>76</v>
          </cell>
          <cell r="F93" t="str">
            <v>Occitanie</v>
          </cell>
        </row>
        <row r="94">
          <cell r="C94">
            <v>44</v>
          </cell>
          <cell r="D94">
            <v>1365227</v>
          </cell>
          <cell r="E94" t="str">
            <v>52</v>
          </cell>
          <cell r="F94" t="str">
            <v>Pays de la Loire</v>
          </cell>
        </row>
        <row r="95">
          <cell r="C95">
            <v>49</v>
          </cell>
          <cell r="D95">
            <v>810186</v>
          </cell>
          <cell r="E95" t="str">
            <v>52</v>
          </cell>
          <cell r="F95" t="str">
            <v>Pays de la Loire</v>
          </cell>
        </row>
        <row r="96">
          <cell r="C96">
            <v>53</v>
          </cell>
          <cell r="D96">
            <v>307940</v>
          </cell>
          <cell r="E96" t="str">
            <v>52</v>
          </cell>
          <cell r="F96" t="str">
            <v>Pays de la Loire</v>
          </cell>
        </row>
        <row r="97">
          <cell r="C97">
            <v>72</v>
          </cell>
          <cell r="D97">
            <v>568445</v>
          </cell>
          <cell r="E97" t="str">
            <v>52</v>
          </cell>
          <cell r="F97" t="str">
            <v>Pays de la Loire</v>
          </cell>
        </row>
        <row r="98">
          <cell r="C98">
            <v>85</v>
          </cell>
          <cell r="D98">
            <v>666714</v>
          </cell>
          <cell r="E98" t="str">
            <v>52</v>
          </cell>
          <cell r="F98" t="str">
            <v>Pays de la Loire</v>
          </cell>
        </row>
        <row r="99">
          <cell r="C99">
            <v>4</v>
          </cell>
          <cell r="D99">
            <v>161799</v>
          </cell>
          <cell r="E99" t="str">
            <v>93</v>
          </cell>
          <cell r="F99" t="str">
            <v>Provence-Alpes-Côte d'Azur</v>
          </cell>
        </row>
        <row r="100">
          <cell r="C100">
            <v>5</v>
          </cell>
          <cell r="D100">
            <v>140916</v>
          </cell>
          <cell r="E100" t="str">
            <v>93</v>
          </cell>
          <cell r="F100" t="str">
            <v>Provence-Alpes-Côte d'Azur</v>
          </cell>
        </row>
        <row r="101">
          <cell r="C101">
            <v>6</v>
          </cell>
          <cell r="D101">
            <v>1082440</v>
          </cell>
          <cell r="E101" t="str">
            <v>93</v>
          </cell>
          <cell r="F101" t="str">
            <v>Provence-Alpes-Côte d'Azur</v>
          </cell>
        </row>
        <row r="102">
          <cell r="C102">
            <v>13</v>
          </cell>
          <cell r="D102">
            <v>2016622</v>
          </cell>
          <cell r="E102" t="str">
            <v>93</v>
          </cell>
          <cell r="F102" t="str">
            <v>Provence-Alpes-Côte d'Azur</v>
          </cell>
        </row>
        <row r="103">
          <cell r="C103">
            <v>83</v>
          </cell>
          <cell r="D103">
            <v>1048652</v>
          </cell>
          <cell r="E103" t="str">
            <v>93</v>
          </cell>
          <cell r="F103" t="str">
            <v>Provence-Alpes-Côte d'Azur</v>
          </cell>
        </row>
        <row r="104">
          <cell r="C104">
            <v>84</v>
          </cell>
          <cell r="D104">
            <v>557548</v>
          </cell>
          <cell r="E104" t="str">
            <v>93</v>
          </cell>
          <cell r="F104" t="str">
            <v>Provence-Alpes-Côte d'Azur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1"/>
  <sheetViews>
    <sheetView tabSelected="1" topLeftCell="A193" workbookViewId="0">
      <selection activeCell="C6" sqref="C6"/>
    </sheetView>
  </sheetViews>
  <sheetFormatPr baseColWidth="10" defaultRowHeight="14.4" x14ac:dyDescent="0.3"/>
  <cols>
    <col min="1" max="1" width="23.21875" style="1" bestFit="1" customWidth="1"/>
    <col min="2" max="2" width="11.5546875" style="2"/>
    <col min="3" max="3" width="16.5546875" style="2" bestFit="1" customWidth="1"/>
    <col min="4" max="4" width="93.77734375" bestFit="1" customWidth="1"/>
    <col min="5" max="5" width="31.44140625" bestFit="1" customWidth="1"/>
    <col min="6" max="6" width="21" bestFit="1" customWidth="1"/>
  </cols>
  <sheetData>
    <row r="1" spans="1:10" x14ac:dyDescent="0.3">
      <c r="A1" s="1" t="s">
        <v>226</v>
      </c>
      <c r="B1" s="2" t="s">
        <v>227</v>
      </c>
      <c r="C1" s="2" t="s">
        <v>228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</row>
    <row r="2" spans="1:10" x14ac:dyDescent="0.3">
      <c r="A2" s="1" t="str">
        <f>VLOOKUP(C2,[1]!Départements[[DEPARTEMENT_CODE]:[REGION]],4,FALSE)</f>
        <v>Auvergne-Rhône-Alpes</v>
      </c>
      <c r="B2" s="2" t="str">
        <f>VLOOKUP(C2,[1]!Départements[[DEPARTEMENT_CODE]:[REGION_CODE]],3,FALSE)</f>
        <v>84</v>
      </c>
      <c r="C2" s="2">
        <v>1</v>
      </c>
      <c r="D2" t="s">
        <v>7</v>
      </c>
      <c r="E2" t="s">
        <v>8</v>
      </c>
      <c r="F2">
        <v>2015</v>
      </c>
      <c r="G2" t="s">
        <v>9</v>
      </c>
      <c r="H2" t="s">
        <v>10</v>
      </c>
      <c r="I2">
        <v>6415</v>
      </c>
      <c r="J2">
        <v>133027</v>
      </c>
    </row>
    <row r="3" spans="1:10" x14ac:dyDescent="0.3">
      <c r="A3" s="1" t="str">
        <f>VLOOKUP(C3,[1]!Départements[[DEPARTEMENT_CODE]:[REGION]],4,FALSE)</f>
        <v>Auvergne-Rhône-Alpes</v>
      </c>
      <c r="B3" s="2" t="str">
        <f>VLOOKUP(C3,[1]!Départements[[DEPARTEMENT_CODE]:[REGION_CODE]],3,FALSE)</f>
        <v>84</v>
      </c>
      <c r="C3" s="2">
        <v>1</v>
      </c>
      <c r="D3" t="s">
        <v>11</v>
      </c>
      <c r="E3" t="s">
        <v>8</v>
      </c>
      <c r="F3">
        <v>2007</v>
      </c>
      <c r="G3" t="s">
        <v>9</v>
      </c>
      <c r="H3" t="s">
        <v>10</v>
      </c>
      <c r="I3">
        <v>14656</v>
      </c>
      <c r="J3">
        <v>24658</v>
      </c>
    </row>
    <row r="4" spans="1:10" x14ac:dyDescent="0.3">
      <c r="A4" s="1" t="str">
        <f>VLOOKUP(C4,[1]Départements!$C:$F,4,FALSE)</f>
        <v>Auvergne-Rhône-Alpes</v>
      </c>
      <c r="B4" s="2" t="str">
        <f>VLOOKUP(C4,[1]!Départements[[DEPARTEMENT_CODE]:[REGION_CODE]],3,FALSE)</f>
        <v>84</v>
      </c>
      <c r="C4" s="2">
        <v>1</v>
      </c>
      <c r="D4" t="s">
        <v>12</v>
      </c>
      <c r="E4" t="s">
        <v>8</v>
      </c>
      <c r="F4">
        <v>2014</v>
      </c>
      <c r="G4" t="s">
        <v>13</v>
      </c>
      <c r="H4" t="s">
        <v>14</v>
      </c>
      <c r="I4">
        <v>65057</v>
      </c>
      <c r="J4">
        <v>75645</v>
      </c>
    </row>
    <row r="5" spans="1:10" x14ac:dyDescent="0.3">
      <c r="A5" s="1" t="str">
        <f>VLOOKUP(C5,[1]Départements!$C:$F,4,FALSE)</f>
        <v>Auvergne-Rhône-Alpes</v>
      </c>
      <c r="B5" s="2" t="str">
        <f>VLOOKUP(C5,[1]!Départements[[DEPARTEMENT_CODE]:[REGION_CODE]],3,FALSE)</f>
        <v>84</v>
      </c>
      <c r="C5" s="2">
        <v>1</v>
      </c>
      <c r="D5" t="s">
        <v>15</v>
      </c>
      <c r="E5" t="s">
        <v>8</v>
      </c>
      <c r="F5">
        <v>2013</v>
      </c>
      <c r="G5" t="s">
        <v>9</v>
      </c>
      <c r="H5" t="s">
        <v>10</v>
      </c>
      <c r="I5">
        <v>14678</v>
      </c>
      <c r="J5">
        <v>38439</v>
      </c>
    </row>
    <row r="6" spans="1:10" x14ac:dyDescent="0.3">
      <c r="A6" s="1" t="str">
        <f>VLOOKUP(C6,[1]Départements!$C:$F,4,FALSE)</f>
        <v>Auvergne-Rhône-Alpes</v>
      </c>
      <c r="B6" s="2" t="str">
        <f>VLOOKUP(C6,[1]!Départements[[DEPARTEMENT_CODE]:[REGION_CODE]],3,FALSE)</f>
        <v>84</v>
      </c>
      <c r="C6" s="2">
        <v>1</v>
      </c>
      <c r="D6" t="s">
        <v>16</v>
      </c>
      <c r="E6" t="s">
        <v>17</v>
      </c>
      <c r="F6">
        <v>2014</v>
      </c>
      <c r="G6" t="s">
        <v>9</v>
      </c>
      <c r="H6" t="s">
        <v>14</v>
      </c>
      <c r="I6">
        <v>92839</v>
      </c>
      <c r="J6">
        <v>92839</v>
      </c>
    </row>
    <row r="7" spans="1:10" x14ac:dyDescent="0.3">
      <c r="A7" s="1" t="str">
        <f>VLOOKUP(C7,[1]Départements!$C:$F,4,FALSE)</f>
        <v>Auvergne-Rhône-Alpes</v>
      </c>
      <c r="B7" s="2" t="str">
        <f>VLOOKUP(C7,[1]!Départements[[DEPARTEMENT_CODE]:[REGION_CODE]],3,FALSE)</f>
        <v>84</v>
      </c>
      <c r="C7" s="2">
        <v>1</v>
      </c>
      <c r="D7" t="s">
        <v>18</v>
      </c>
      <c r="E7" t="s">
        <v>17</v>
      </c>
      <c r="F7">
        <v>2016</v>
      </c>
      <c r="G7" t="s">
        <v>9</v>
      </c>
      <c r="H7" t="s">
        <v>14</v>
      </c>
      <c r="I7">
        <v>34024</v>
      </c>
      <c r="J7">
        <v>34024</v>
      </c>
    </row>
    <row r="8" spans="1:10" x14ac:dyDescent="0.3">
      <c r="A8" s="1" t="str">
        <f>VLOOKUP(C8,[1]Départements!$C:$F,4,FALSE)</f>
        <v>Hauts-de-France</v>
      </c>
      <c r="B8" s="2" t="str">
        <f>VLOOKUP(C8,[1]!Départements[[DEPARTEMENT_CODE]:[REGION_CODE]],3,FALSE)</f>
        <v>32</v>
      </c>
      <c r="C8" s="2">
        <v>2</v>
      </c>
      <c r="D8" t="s">
        <v>19</v>
      </c>
      <c r="E8" t="s">
        <v>8</v>
      </c>
      <c r="F8">
        <v>2015</v>
      </c>
      <c r="G8" t="s">
        <v>9</v>
      </c>
      <c r="H8" t="s">
        <v>14</v>
      </c>
      <c r="I8">
        <v>8312</v>
      </c>
      <c r="J8">
        <v>53255</v>
      </c>
    </row>
    <row r="9" spans="1:10" x14ac:dyDescent="0.3">
      <c r="A9" s="1" t="str">
        <f>VLOOKUP(C9,[1]Départements!$C:$F,4,FALSE)</f>
        <v>Hauts-de-France</v>
      </c>
      <c r="B9" s="2" t="str">
        <f>VLOOKUP(C9,[1]!Départements[[DEPARTEMENT_CODE]:[REGION_CODE]],3,FALSE)</f>
        <v>32</v>
      </c>
      <c r="C9" s="2">
        <v>2</v>
      </c>
      <c r="D9" t="s">
        <v>20</v>
      </c>
      <c r="E9" t="s">
        <v>21</v>
      </c>
      <c r="F9">
        <v>2015</v>
      </c>
      <c r="G9" t="s">
        <v>9</v>
      </c>
      <c r="H9" t="s">
        <v>14</v>
      </c>
      <c r="I9">
        <v>31186</v>
      </c>
      <c r="J9">
        <v>31186</v>
      </c>
    </row>
    <row r="10" spans="1:10" x14ac:dyDescent="0.3">
      <c r="A10" s="1" t="str">
        <f>VLOOKUP(C10,[1]Départements!$C:$F,4,FALSE)</f>
        <v>Hauts-de-France</v>
      </c>
      <c r="B10" s="2" t="str">
        <f>VLOOKUP(C10,[1]!Départements[[DEPARTEMENT_CODE]:[REGION_CODE]],3,FALSE)</f>
        <v>32</v>
      </c>
      <c r="C10" s="2">
        <v>2</v>
      </c>
      <c r="D10" t="s">
        <v>22</v>
      </c>
      <c r="E10" t="s">
        <v>17</v>
      </c>
      <c r="F10">
        <v>2015</v>
      </c>
      <c r="G10" t="s">
        <v>9</v>
      </c>
      <c r="H10" t="s">
        <v>14</v>
      </c>
      <c r="I10">
        <v>15483</v>
      </c>
      <c r="J10">
        <v>15518</v>
      </c>
    </row>
    <row r="11" spans="1:10" x14ac:dyDescent="0.3">
      <c r="A11" s="1" t="str">
        <f>VLOOKUP(C11,[1]Départements!$C:$F,4,FALSE)</f>
        <v>Hauts-de-France</v>
      </c>
      <c r="B11" s="2" t="str">
        <f>VLOOKUP(C11,[1]!Départements[[DEPARTEMENT_CODE]:[REGION_CODE]],3,FALSE)</f>
        <v>32</v>
      </c>
      <c r="C11" s="2">
        <v>2</v>
      </c>
      <c r="D11" t="s">
        <v>23</v>
      </c>
      <c r="E11" t="s">
        <v>17</v>
      </c>
      <c r="F11">
        <v>2015</v>
      </c>
      <c r="G11" t="s">
        <v>9</v>
      </c>
      <c r="H11" t="s">
        <v>14</v>
      </c>
      <c r="I11">
        <v>14615</v>
      </c>
      <c r="J11">
        <v>14615</v>
      </c>
    </row>
    <row r="12" spans="1:10" x14ac:dyDescent="0.3">
      <c r="A12" s="1" t="str">
        <f>VLOOKUP(C12,[1]Départements!$C:$F,4,FALSE)</f>
        <v>Auvergne-Rhône-Alpes</v>
      </c>
      <c r="B12" s="2" t="str">
        <f>VLOOKUP(C12,[1]!Départements[[DEPARTEMENT_CODE]:[REGION_CODE]],3,FALSE)</f>
        <v>84</v>
      </c>
      <c r="C12" s="2">
        <v>7</v>
      </c>
      <c r="D12" t="s">
        <v>24</v>
      </c>
      <c r="E12" t="s">
        <v>8</v>
      </c>
      <c r="F12">
        <v>2012</v>
      </c>
      <c r="G12" t="s">
        <v>9</v>
      </c>
      <c r="H12" t="s">
        <v>10</v>
      </c>
      <c r="I12">
        <v>1337</v>
      </c>
      <c r="J12">
        <v>14224</v>
      </c>
    </row>
    <row r="13" spans="1:10" x14ac:dyDescent="0.3">
      <c r="A13" s="1" t="str">
        <f>VLOOKUP(C13,[1]Départements!$C:$F,4,FALSE)</f>
        <v>Grand-Est</v>
      </c>
      <c r="B13" s="2" t="str">
        <f>VLOOKUP(C13,[1]!Départements[[DEPARTEMENT_CODE]:[REGION_CODE]],3,FALSE)</f>
        <v>44</v>
      </c>
      <c r="C13" s="2">
        <v>8</v>
      </c>
      <c r="D13" t="s">
        <v>25</v>
      </c>
      <c r="E13" t="s">
        <v>17</v>
      </c>
      <c r="F13">
        <v>2014</v>
      </c>
      <c r="G13" t="s">
        <v>9</v>
      </c>
      <c r="H13" t="s">
        <v>14</v>
      </c>
      <c r="I13">
        <v>17251</v>
      </c>
      <c r="J13">
        <v>17251</v>
      </c>
    </row>
    <row r="14" spans="1:10" x14ac:dyDescent="0.3">
      <c r="A14" s="1" t="str">
        <f>VLOOKUP(C14,[1]Départements!$C:$F,4,FALSE)</f>
        <v>Grand-Est</v>
      </c>
      <c r="B14" s="2" t="str">
        <f>VLOOKUP(C14,[1]!Départements[[DEPARTEMENT_CODE]:[REGION_CODE]],3,FALSE)</f>
        <v>44</v>
      </c>
      <c r="C14" s="2">
        <v>8</v>
      </c>
      <c r="D14" t="s">
        <v>26</v>
      </c>
      <c r="E14" t="s">
        <v>17</v>
      </c>
      <c r="F14">
        <v>2014</v>
      </c>
      <c r="G14" t="s">
        <v>9</v>
      </c>
      <c r="H14" t="s">
        <v>14</v>
      </c>
      <c r="I14">
        <v>10023</v>
      </c>
      <c r="J14">
        <v>10023</v>
      </c>
    </row>
    <row r="15" spans="1:10" x14ac:dyDescent="0.3">
      <c r="A15" s="1" t="str">
        <f>VLOOKUP(C15,[1]Départements!$C:$F,4,FALSE)</f>
        <v>Grand-Est</v>
      </c>
      <c r="B15" s="2" t="str">
        <f>VLOOKUP(C15,[1]!Départements[[DEPARTEMENT_CODE]:[REGION_CODE]],3,FALSE)</f>
        <v>44</v>
      </c>
      <c r="C15" s="2">
        <v>8</v>
      </c>
      <c r="D15" t="s">
        <v>27</v>
      </c>
      <c r="E15" t="s">
        <v>17</v>
      </c>
      <c r="F15">
        <v>2020</v>
      </c>
      <c r="G15" t="s">
        <v>9</v>
      </c>
      <c r="H15" t="s">
        <v>28</v>
      </c>
      <c r="I15">
        <v>51698</v>
      </c>
      <c r="J15">
        <v>51698</v>
      </c>
    </row>
    <row r="16" spans="1:10" x14ac:dyDescent="0.3">
      <c r="A16" s="1" t="str">
        <f>VLOOKUP(C16,[1]Départements!$C:$F,4,FALSE)</f>
        <v>Grand-Est</v>
      </c>
      <c r="B16" s="2" t="str">
        <f>VLOOKUP(C16,[1]!Départements[[DEPARTEMENT_CODE]:[REGION_CODE]],3,FALSE)</f>
        <v>44</v>
      </c>
      <c r="C16" s="2">
        <v>10</v>
      </c>
      <c r="D16" t="s">
        <v>29</v>
      </c>
      <c r="E16" t="s">
        <v>17</v>
      </c>
      <c r="F16">
        <v>2018</v>
      </c>
      <c r="G16" t="s">
        <v>13</v>
      </c>
      <c r="H16" t="s">
        <v>14</v>
      </c>
      <c r="I16">
        <v>33927</v>
      </c>
      <c r="J16">
        <v>33927</v>
      </c>
    </row>
    <row r="17" spans="1:10" x14ac:dyDescent="0.3">
      <c r="A17" s="1" t="str">
        <f>VLOOKUP(C17,[1]Départements!$C:$F,4,FALSE)</f>
        <v>Normandie</v>
      </c>
      <c r="B17" s="2" t="str">
        <f>VLOOKUP(C17,[1]!Départements[[DEPARTEMENT_CODE]:[REGION_CODE]],3,FALSE)</f>
        <v>28</v>
      </c>
      <c r="C17" s="2">
        <v>14</v>
      </c>
      <c r="D17" t="s">
        <v>30</v>
      </c>
      <c r="E17" t="s">
        <v>8</v>
      </c>
      <c r="F17">
        <v>2015</v>
      </c>
      <c r="G17" t="s">
        <v>9</v>
      </c>
      <c r="H17" t="s">
        <v>31</v>
      </c>
      <c r="I17">
        <v>8726</v>
      </c>
      <c r="J17">
        <v>49278</v>
      </c>
    </row>
    <row r="18" spans="1:10" x14ac:dyDescent="0.3">
      <c r="A18" s="1" t="str">
        <f>VLOOKUP(C18,[1]Départements!$C:$F,4,FALSE)</f>
        <v>Normandie</v>
      </c>
      <c r="B18" s="2" t="str">
        <f>VLOOKUP(C18,[1]!Départements[[DEPARTEMENT_CODE]:[REGION_CODE]],3,FALSE)</f>
        <v>28</v>
      </c>
      <c r="C18" s="2">
        <v>14</v>
      </c>
      <c r="D18" t="s">
        <v>32</v>
      </c>
      <c r="E18" t="s">
        <v>8</v>
      </c>
      <c r="F18">
        <v>2013</v>
      </c>
      <c r="G18" t="s">
        <v>9</v>
      </c>
      <c r="H18" t="s">
        <v>14</v>
      </c>
      <c r="I18">
        <v>16774</v>
      </c>
      <c r="J18">
        <v>23869</v>
      </c>
    </row>
    <row r="19" spans="1:10" x14ac:dyDescent="0.3">
      <c r="A19" s="1" t="str">
        <f>VLOOKUP(C19,[1]Départements!$C:$F,4,FALSE)</f>
        <v>Normandie</v>
      </c>
      <c r="B19" s="2" t="str">
        <f>VLOOKUP(C19,[1]!Départements[[DEPARTEMENT_CODE]:[REGION_CODE]],3,FALSE)</f>
        <v>28</v>
      </c>
      <c r="C19" s="2">
        <v>14</v>
      </c>
      <c r="D19" t="s">
        <v>33</v>
      </c>
      <c r="E19" t="s">
        <v>17</v>
      </c>
      <c r="F19">
        <v>2015</v>
      </c>
      <c r="G19" t="s">
        <v>13</v>
      </c>
      <c r="H19" t="s">
        <v>34</v>
      </c>
      <c r="I19">
        <v>21949</v>
      </c>
      <c r="J19">
        <v>21949</v>
      </c>
    </row>
    <row r="20" spans="1:10" x14ac:dyDescent="0.3">
      <c r="A20" s="1" t="str">
        <f>VLOOKUP(C20,[1]Départements!$C:$F,4,FALSE)</f>
        <v>Normandie</v>
      </c>
      <c r="B20" s="2" t="str">
        <f>VLOOKUP(C20,[1]!Départements[[DEPARTEMENT_CODE]:[REGION_CODE]],3,FALSE)</f>
        <v>28</v>
      </c>
      <c r="C20" s="2">
        <v>14</v>
      </c>
      <c r="D20" t="s">
        <v>35</v>
      </c>
      <c r="E20" t="s">
        <v>17</v>
      </c>
      <c r="F20">
        <v>2006</v>
      </c>
      <c r="G20" t="s">
        <v>9</v>
      </c>
      <c r="H20" t="s">
        <v>36</v>
      </c>
      <c r="I20">
        <v>24608</v>
      </c>
      <c r="J20">
        <v>24608</v>
      </c>
    </row>
    <row r="21" spans="1:10" x14ac:dyDescent="0.3">
      <c r="A21" s="1" t="str">
        <f>VLOOKUP(C21,[1]Départements!$C:$F,4,FALSE)</f>
        <v>Nouvelle-Aquitaine</v>
      </c>
      <c r="B21" s="2" t="str">
        <f>VLOOKUP(C21,[1]!Départements[[DEPARTEMENT_CODE]:[REGION_CODE]],3,FALSE)</f>
        <v>75</v>
      </c>
      <c r="C21" s="2">
        <v>17</v>
      </c>
      <c r="D21" t="s">
        <v>37</v>
      </c>
      <c r="E21" t="s">
        <v>17</v>
      </c>
      <c r="F21">
        <v>2014</v>
      </c>
      <c r="G21" t="s">
        <v>9</v>
      </c>
      <c r="H21" t="s">
        <v>14</v>
      </c>
      <c r="I21">
        <v>59468</v>
      </c>
      <c r="J21">
        <v>59468</v>
      </c>
    </row>
    <row r="22" spans="1:10" x14ac:dyDescent="0.3">
      <c r="A22" s="1" t="str">
        <f>VLOOKUP(C22,[1]Départements!$C:$F,4,FALSE)</f>
        <v>Nouvelle-Aquitaine</v>
      </c>
      <c r="B22" s="2" t="str">
        <f>VLOOKUP(C22,[1]!Départements[[DEPARTEMENT_CODE]:[REGION_CODE]],3,FALSE)</f>
        <v>75</v>
      </c>
      <c r="C22" s="2">
        <v>17</v>
      </c>
      <c r="D22" t="s">
        <v>38</v>
      </c>
      <c r="E22" t="s">
        <v>17</v>
      </c>
      <c r="F22">
        <v>2015</v>
      </c>
      <c r="G22" t="s">
        <v>9</v>
      </c>
      <c r="H22" t="s">
        <v>14</v>
      </c>
      <c r="I22">
        <v>15204</v>
      </c>
      <c r="J22">
        <v>15246</v>
      </c>
    </row>
    <row r="23" spans="1:10" x14ac:dyDescent="0.3">
      <c r="A23" s="1" t="str">
        <f>VLOOKUP(C23,[1]Départements!$C:$F,4,FALSE)</f>
        <v>Centre-Val de Loire</v>
      </c>
      <c r="B23" s="2" t="str">
        <f>VLOOKUP(C23,[1]!Départements[[DEPARTEMENT_CODE]:[REGION_CODE]],3,FALSE)</f>
        <v>24</v>
      </c>
      <c r="C23" s="2">
        <v>18</v>
      </c>
      <c r="D23" t="s">
        <v>39</v>
      </c>
      <c r="E23" t="s">
        <v>8</v>
      </c>
      <c r="F23">
        <v>2013</v>
      </c>
      <c r="G23" t="s">
        <v>9</v>
      </c>
      <c r="H23" t="s">
        <v>14</v>
      </c>
      <c r="I23">
        <v>13083</v>
      </c>
      <c r="J23">
        <v>24555</v>
      </c>
    </row>
    <row r="24" spans="1:10" x14ac:dyDescent="0.3">
      <c r="A24" s="1" t="str">
        <f>VLOOKUP(C24,[1]Départements!$C:$F,4,FALSE)</f>
        <v>Centre-Val de Loire</v>
      </c>
      <c r="B24" s="2" t="str">
        <f>VLOOKUP(C24,[1]!Départements[[DEPARTEMENT_CODE]:[REGION_CODE]],3,FALSE)</f>
        <v>24</v>
      </c>
      <c r="C24" s="2">
        <v>18</v>
      </c>
      <c r="D24" t="s">
        <v>40</v>
      </c>
      <c r="E24" t="s">
        <v>17</v>
      </c>
      <c r="F24">
        <v>2011</v>
      </c>
      <c r="G24" t="s">
        <v>9</v>
      </c>
      <c r="H24" t="s">
        <v>14</v>
      </c>
      <c r="I24">
        <v>55559</v>
      </c>
      <c r="J24">
        <v>55559</v>
      </c>
    </row>
    <row r="25" spans="1:10" x14ac:dyDescent="0.3">
      <c r="A25" s="1" t="str">
        <f>VLOOKUP(C25,[1]Départements!$C:$F,4,FALSE)</f>
        <v>Nouvelle-Aquitaine</v>
      </c>
      <c r="B25" s="2" t="str">
        <f>VLOOKUP(C25,[1]!Départements[[DEPARTEMENT_CODE]:[REGION_CODE]],3,FALSE)</f>
        <v>75</v>
      </c>
      <c r="C25" s="2">
        <v>19</v>
      </c>
      <c r="D25" t="s">
        <v>41</v>
      </c>
      <c r="E25" t="s">
        <v>17</v>
      </c>
      <c r="F25">
        <v>2015</v>
      </c>
      <c r="G25" t="s">
        <v>13</v>
      </c>
      <c r="H25" t="s">
        <v>14</v>
      </c>
      <c r="I25">
        <v>152370</v>
      </c>
      <c r="J25">
        <v>152370</v>
      </c>
    </row>
    <row r="26" spans="1:10" x14ac:dyDescent="0.3">
      <c r="A26" s="1" t="str">
        <f>VLOOKUP(C26,[1]Départements!$C:$F,4,FALSE)</f>
        <v>Bourgogne-Franche-Comté</v>
      </c>
      <c r="B26" s="2" t="str">
        <f>VLOOKUP(C26,[1]!Départements[[DEPARTEMENT_CODE]:[REGION_CODE]],3,FALSE)</f>
        <v>27</v>
      </c>
      <c r="C26" s="2">
        <v>21</v>
      </c>
      <c r="D26" t="s">
        <v>42</v>
      </c>
      <c r="E26" t="s">
        <v>8</v>
      </c>
      <c r="F26">
        <v>2013</v>
      </c>
      <c r="G26" t="s">
        <v>9</v>
      </c>
      <c r="H26" t="s">
        <v>14</v>
      </c>
      <c r="I26">
        <v>14982</v>
      </c>
      <c r="J26">
        <v>23234</v>
      </c>
    </row>
    <row r="27" spans="1:10" x14ac:dyDescent="0.3">
      <c r="A27" s="1" t="str">
        <f>VLOOKUP(C27,[1]Départements!$C:$F,4,FALSE)</f>
        <v>Bourgogne-Franche-Comté</v>
      </c>
      <c r="B27" s="2" t="str">
        <f>VLOOKUP(C27,[1]!Départements[[DEPARTEMENT_CODE]:[REGION_CODE]],3,FALSE)</f>
        <v>27</v>
      </c>
      <c r="C27" s="2">
        <v>21</v>
      </c>
      <c r="D27" t="s">
        <v>43</v>
      </c>
      <c r="E27" t="s">
        <v>8</v>
      </c>
      <c r="F27">
        <v>2012</v>
      </c>
      <c r="G27" t="s">
        <v>9</v>
      </c>
      <c r="H27" t="s">
        <v>14</v>
      </c>
      <c r="I27">
        <v>9381</v>
      </c>
      <c r="J27">
        <v>15908</v>
      </c>
    </row>
    <row r="28" spans="1:10" x14ac:dyDescent="0.3">
      <c r="A28" s="1" t="str">
        <f>VLOOKUP(C28,[1]Départements!$C:$F,4,FALSE)</f>
        <v>Bourgogne-Franche-Comté</v>
      </c>
      <c r="B28" s="2" t="str">
        <f>VLOOKUP(C28,[1]!Départements[[DEPARTEMENT_CODE]:[REGION_CODE]],3,FALSE)</f>
        <v>27</v>
      </c>
      <c r="C28" s="2">
        <v>21</v>
      </c>
      <c r="D28" t="s">
        <v>44</v>
      </c>
      <c r="E28" t="s">
        <v>17</v>
      </c>
      <c r="F28">
        <v>2014</v>
      </c>
      <c r="G28" t="s">
        <v>9</v>
      </c>
      <c r="H28" t="s">
        <v>14</v>
      </c>
      <c r="I28">
        <v>29755</v>
      </c>
      <c r="J28">
        <v>29755</v>
      </c>
    </row>
    <row r="29" spans="1:10" x14ac:dyDescent="0.3">
      <c r="A29" s="1" t="str">
        <f>VLOOKUP(C29,[1]Départements!$C:$F,4,FALSE)</f>
        <v>Bourgogne-Franche-Comté</v>
      </c>
      <c r="B29" s="2" t="str">
        <f>VLOOKUP(C29,[1]!Départements[[DEPARTEMENT_CODE]:[REGION_CODE]],3,FALSE)</f>
        <v>27</v>
      </c>
      <c r="C29" s="2">
        <v>21</v>
      </c>
      <c r="D29" t="s">
        <v>45</v>
      </c>
      <c r="E29" t="s">
        <v>17</v>
      </c>
      <c r="F29">
        <v>2015</v>
      </c>
      <c r="G29" t="s">
        <v>9</v>
      </c>
      <c r="H29" t="s">
        <v>14</v>
      </c>
      <c r="I29">
        <v>10576</v>
      </c>
      <c r="J29">
        <v>10576</v>
      </c>
    </row>
    <row r="30" spans="1:10" x14ac:dyDescent="0.3">
      <c r="A30" s="1" t="str">
        <f>VLOOKUP(C30,[1]Départements!$C:$F,4,FALSE)</f>
        <v>Bourgogne-Franche-Comté</v>
      </c>
      <c r="B30" s="2" t="str">
        <f>VLOOKUP(C30,[1]!Départements[[DEPARTEMENT_CODE]:[REGION_CODE]],3,FALSE)</f>
        <v>27</v>
      </c>
      <c r="C30" s="2">
        <v>21</v>
      </c>
      <c r="D30" t="s">
        <v>46</v>
      </c>
      <c r="E30" t="s">
        <v>17</v>
      </c>
      <c r="F30">
        <v>2013</v>
      </c>
      <c r="G30" t="s">
        <v>9</v>
      </c>
      <c r="H30" t="s">
        <v>14</v>
      </c>
      <c r="I30">
        <v>20798</v>
      </c>
      <c r="J30">
        <v>20798</v>
      </c>
    </row>
    <row r="31" spans="1:10" x14ac:dyDescent="0.3">
      <c r="A31" s="1" t="str">
        <f>VLOOKUP(C31,[1]Départements!$C:$F,4,FALSE)</f>
        <v>Bourgogne-Franche-Comté</v>
      </c>
      <c r="B31" s="2" t="str">
        <f>VLOOKUP(C31,[1]!Départements[[DEPARTEMENT_CODE]:[REGION_CODE]],3,FALSE)</f>
        <v>27</v>
      </c>
      <c r="C31" s="2">
        <v>21</v>
      </c>
      <c r="D31" t="s">
        <v>47</v>
      </c>
      <c r="E31" t="s">
        <v>17</v>
      </c>
      <c r="F31">
        <v>2007</v>
      </c>
      <c r="G31" t="s">
        <v>9</v>
      </c>
      <c r="H31" t="s">
        <v>10</v>
      </c>
      <c r="I31">
        <v>7723</v>
      </c>
      <c r="J31">
        <v>7723</v>
      </c>
    </row>
    <row r="32" spans="1:10" x14ac:dyDescent="0.3">
      <c r="A32" s="1" t="str">
        <f>VLOOKUP(C32,[1]Départements!$C:$F,4,FALSE)</f>
        <v>Bourgogne-Franche-Comté</v>
      </c>
      <c r="B32" s="2" t="str">
        <f>VLOOKUP(C32,[1]!Départements[[DEPARTEMENT_CODE]:[REGION_CODE]],3,FALSE)</f>
        <v>27</v>
      </c>
      <c r="C32" s="2">
        <v>21</v>
      </c>
      <c r="D32" t="s">
        <v>48</v>
      </c>
      <c r="E32" t="s">
        <v>17</v>
      </c>
      <c r="F32">
        <v>2017</v>
      </c>
      <c r="G32" t="s">
        <v>9</v>
      </c>
      <c r="H32" t="s">
        <v>14</v>
      </c>
      <c r="I32">
        <v>11102</v>
      </c>
      <c r="J32">
        <v>11102</v>
      </c>
    </row>
    <row r="33" spans="1:10" x14ac:dyDescent="0.3">
      <c r="A33" s="1" t="str">
        <f>VLOOKUP(C33,[1]Départements!$C:$F,4,FALSE)</f>
        <v>Bourgogne-Franche-Comté</v>
      </c>
      <c r="B33" s="2" t="str">
        <f>VLOOKUP(C33,[1]!Départements[[DEPARTEMENT_CODE]:[REGION_CODE]],3,FALSE)</f>
        <v>27</v>
      </c>
      <c r="C33" s="2">
        <v>21</v>
      </c>
      <c r="D33" t="s">
        <v>49</v>
      </c>
      <c r="E33" t="s">
        <v>17</v>
      </c>
      <c r="F33">
        <v>2019</v>
      </c>
      <c r="G33" t="s">
        <v>13</v>
      </c>
      <c r="H33" t="s">
        <v>14</v>
      </c>
      <c r="I33">
        <v>20690</v>
      </c>
      <c r="J33">
        <v>20690</v>
      </c>
    </row>
    <row r="34" spans="1:10" x14ac:dyDescent="0.3">
      <c r="A34" s="1" t="str">
        <f>VLOOKUP(C34,[1]Départements!$C:$F,4,FALSE)</f>
        <v>Bretagne</v>
      </c>
      <c r="B34" s="2" t="str">
        <f>VLOOKUP(C34,[1]!Départements[[DEPARTEMENT_CODE]:[REGION_CODE]],3,FALSE)</f>
        <v>53</v>
      </c>
      <c r="C34" s="2">
        <v>22</v>
      </c>
      <c r="D34" t="s">
        <v>50</v>
      </c>
      <c r="E34" t="s">
        <v>8</v>
      </c>
      <c r="F34">
        <v>2012</v>
      </c>
      <c r="G34" t="s">
        <v>9</v>
      </c>
      <c r="H34" t="s">
        <v>14</v>
      </c>
      <c r="I34">
        <v>28328</v>
      </c>
      <c r="J34">
        <v>67532</v>
      </c>
    </row>
    <row r="35" spans="1:10" x14ac:dyDescent="0.3">
      <c r="A35" s="1" t="str">
        <f>VLOOKUP(C35,[1]Départements!$C:$F,4,FALSE)</f>
        <v>Nouvelle-Aquitaine</v>
      </c>
      <c r="B35" s="2" t="str">
        <f>VLOOKUP(C35,[1]!Départements[[DEPARTEMENT_CODE]:[REGION_CODE]],3,FALSE)</f>
        <v>75</v>
      </c>
      <c r="C35" s="2">
        <v>23</v>
      </c>
      <c r="D35" t="s">
        <v>51</v>
      </c>
      <c r="E35" t="s">
        <v>8</v>
      </c>
      <c r="F35">
        <v>2020</v>
      </c>
      <c r="G35" t="s">
        <v>13</v>
      </c>
      <c r="H35" t="s">
        <v>14</v>
      </c>
      <c r="I35">
        <v>13881</v>
      </c>
      <c r="J35">
        <v>62019</v>
      </c>
    </row>
    <row r="36" spans="1:10" x14ac:dyDescent="0.3">
      <c r="A36" s="1" t="str">
        <f>VLOOKUP(C36,[1]Départements!$C:$F,4,FALSE)</f>
        <v>Bourgogne-Franche-Comté</v>
      </c>
      <c r="B36" s="2" t="str">
        <f>VLOOKUP(C36,[1]!Départements[[DEPARTEMENT_CODE]:[REGION_CODE]],3,FALSE)</f>
        <v>27</v>
      </c>
      <c r="C36" s="2">
        <v>25</v>
      </c>
      <c r="D36" t="s">
        <v>52</v>
      </c>
      <c r="E36" t="s">
        <v>8</v>
      </c>
      <c r="F36">
        <v>2016</v>
      </c>
      <c r="G36" t="s">
        <v>9</v>
      </c>
      <c r="H36" t="s">
        <v>53</v>
      </c>
      <c r="I36">
        <v>7712</v>
      </c>
      <c r="J36">
        <v>141183</v>
      </c>
    </row>
    <row r="37" spans="1:10" x14ac:dyDescent="0.3">
      <c r="A37" s="1" t="str">
        <f>VLOOKUP(C37,[1]Départements!$C:$F,4,FALSE)</f>
        <v>Bourgogne-Franche-Comté</v>
      </c>
      <c r="B37" s="2" t="str">
        <f>VLOOKUP(C37,[1]!Départements[[DEPARTEMENT_CODE]:[REGION_CODE]],3,FALSE)</f>
        <v>27</v>
      </c>
      <c r="C37" s="2">
        <v>25</v>
      </c>
      <c r="D37" t="s">
        <v>54</v>
      </c>
      <c r="E37" t="s">
        <v>17</v>
      </c>
      <c r="F37">
        <v>2016</v>
      </c>
      <c r="G37" t="s">
        <v>9</v>
      </c>
      <c r="H37" t="s">
        <v>14</v>
      </c>
      <c r="I37">
        <v>6425</v>
      </c>
      <c r="J37">
        <v>6425</v>
      </c>
    </row>
    <row r="38" spans="1:10" x14ac:dyDescent="0.3">
      <c r="A38" s="1" t="str">
        <f>VLOOKUP(C38,[1]Départements!$C:$F,4,FALSE)</f>
        <v>Bourgogne-Franche-Comté</v>
      </c>
      <c r="B38" s="2" t="str">
        <f>VLOOKUP(C38,[1]!Départements[[DEPARTEMENT_CODE]:[REGION_CODE]],3,FALSE)</f>
        <v>27</v>
      </c>
      <c r="C38" s="2">
        <v>25</v>
      </c>
      <c r="D38" t="s">
        <v>55</v>
      </c>
      <c r="E38" t="s">
        <v>17</v>
      </c>
      <c r="F38">
        <v>1999</v>
      </c>
      <c r="G38" t="s">
        <v>9</v>
      </c>
      <c r="H38" t="s">
        <v>10</v>
      </c>
      <c r="I38">
        <v>192816</v>
      </c>
      <c r="J38">
        <v>192816</v>
      </c>
    </row>
    <row r="39" spans="1:10" x14ac:dyDescent="0.3">
      <c r="A39" s="1" t="str">
        <f>VLOOKUP(C39,[1]Départements!$C:$F,4,FALSE)</f>
        <v>Bourgogne-Franche-Comté</v>
      </c>
      <c r="B39" s="2" t="str">
        <f>VLOOKUP(C39,[1]!Départements[[DEPARTEMENT_CODE]:[REGION_CODE]],3,FALSE)</f>
        <v>27</v>
      </c>
      <c r="C39" s="2">
        <v>25</v>
      </c>
      <c r="D39" t="s">
        <v>56</v>
      </c>
      <c r="E39" t="s">
        <v>17</v>
      </c>
      <c r="F39">
        <v>2012</v>
      </c>
      <c r="G39" t="s">
        <v>9</v>
      </c>
      <c r="H39" t="s">
        <v>14</v>
      </c>
      <c r="I39">
        <v>25115</v>
      </c>
      <c r="J39">
        <v>25115</v>
      </c>
    </row>
    <row r="40" spans="1:10" x14ac:dyDescent="0.3">
      <c r="A40" s="1" t="str">
        <f>VLOOKUP(C40,[1]Départements!$C:$F,4,FALSE)</f>
        <v>Bourgogne-Franche-Comté</v>
      </c>
      <c r="B40" s="2" t="str">
        <f>VLOOKUP(C40,[1]!Départements[[DEPARTEMENT_CODE]:[REGION_CODE]],3,FALSE)</f>
        <v>27</v>
      </c>
      <c r="C40" s="2">
        <v>25</v>
      </c>
      <c r="D40" t="s">
        <v>57</v>
      </c>
      <c r="E40" t="s">
        <v>17</v>
      </c>
      <c r="F40">
        <v>2013</v>
      </c>
      <c r="G40" t="s">
        <v>9</v>
      </c>
      <c r="H40" t="s">
        <v>14</v>
      </c>
      <c r="I40">
        <v>9728</v>
      </c>
      <c r="J40">
        <v>13784</v>
      </c>
    </row>
    <row r="41" spans="1:10" x14ac:dyDescent="0.3">
      <c r="A41" s="1" t="str">
        <f>VLOOKUP(C41,[1]Départements!$C:$F,4,FALSE)</f>
        <v>Bourgogne-Franche-Comté</v>
      </c>
      <c r="B41" s="2" t="str">
        <f>VLOOKUP(C41,[1]!Départements[[DEPARTEMENT_CODE]:[REGION_CODE]],3,FALSE)</f>
        <v>27</v>
      </c>
      <c r="C41" s="2">
        <v>25</v>
      </c>
      <c r="D41" t="s">
        <v>58</v>
      </c>
      <c r="E41" t="s">
        <v>17</v>
      </c>
      <c r="F41">
        <v>2012</v>
      </c>
      <c r="G41" t="s">
        <v>9</v>
      </c>
      <c r="H41" t="s">
        <v>14</v>
      </c>
      <c r="I41">
        <v>18446</v>
      </c>
      <c r="J41">
        <v>18446</v>
      </c>
    </row>
    <row r="42" spans="1:10" x14ac:dyDescent="0.3">
      <c r="A42" s="1" t="str">
        <f>VLOOKUP(C42,[1]Départements!$C:$F,4,FALSE)</f>
        <v>Bourgogne-Franche-Comté</v>
      </c>
      <c r="B42" s="2" t="str">
        <f>VLOOKUP(C42,[1]!Départements[[DEPARTEMENT_CODE]:[REGION_CODE]],3,FALSE)</f>
        <v>27</v>
      </c>
      <c r="C42" s="2">
        <v>25</v>
      </c>
      <c r="D42" t="s">
        <v>59</v>
      </c>
      <c r="E42" t="s">
        <v>17</v>
      </c>
      <c r="F42">
        <v>2013</v>
      </c>
      <c r="G42" t="s">
        <v>9</v>
      </c>
      <c r="H42" t="s">
        <v>14</v>
      </c>
      <c r="I42">
        <v>22823</v>
      </c>
      <c r="J42">
        <v>22823</v>
      </c>
    </row>
    <row r="43" spans="1:10" x14ac:dyDescent="0.3">
      <c r="A43" s="1" t="str">
        <f>VLOOKUP(C43,[1]Départements!$C:$F,4,FALSE)</f>
        <v>Bourgogne-Franche-Comté</v>
      </c>
      <c r="B43" s="2" t="str">
        <f>VLOOKUP(C43,[1]!Départements[[DEPARTEMENT_CODE]:[REGION_CODE]],3,FALSE)</f>
        <v>27</v>
      </c>
      <c r="C43" s="2">
        <v>25</v>
      </c>
      <c r="D43" t="s">
        <v>60</v>
      </c>
      <c r="E43" t="s">
        <v>17</v>
      </c>
      <c r="F43">
        <v>2014</v>
      </c>
      <c r="G43" t="s">
        <v>9</v>
      </c>
      <c r="H43" t="s">
        <v>14</v>
      </c>
      <c r="I43">
        <v>20197</v>
      </c>
      <c r="J43">
        <v>20197</v>
      </c>
    </row>
    <row r="44" spans="1:10" x14ac:dyDescent="0.3">
      <c r="A44" s="1" t="str">
        <f>VLOOKUP(C44,[1]Départements!$C:$F,4,FALSE)</f>
        <v>Bourgogne-Franche-Comté</v>
      </c>
      <c r="B44" s="2" t="str">
        <f>VLOOKUP(C44,[1]!Départements[[DEPARTEMENT_CODE]:[REGION_CODE]],3,FALSE)</f>
        <v>27</v>
      </c>
      <c r="C44" s="2">
        <v>25</v>
      </c>
      <c r="D44" t="s">
        <v>61</v>
      </c>
      <c r="E44" t="s">
        <v>17</v>
      </c>
      <c r="F44">
        <v>2015</v>
      </c>
      <c r="G44" t="s">
        <v>9</v>
      </c>
      <c r="H44" t="s">
        <v>14</v>
      </c>
      <c r="I44">
        <v>5293</v>
      </c>
      <c r="J44">
        <v>5293</v>
      </c>
    </row>
    <row r="45" spans="1:10" x14ac:dyDescent="0.3">
      <c r="A45" s="1" t="str">
        <f>VLOOKUP(C45,[1]Départements!$C:$F,4,FALSE)</f>
        <v>Bourgogne-Franche-Comté</v>
      </c>
      <c r="B45" s="2" t="str">
        <f>VLOOKUP(C45,[1]!Départements[[DEPARTEMENT_CODE]:[REGION_CODE]],3,FALSE)</f>
        <v>27</v>
      </c>
      <c r="C45" s="2">
        <v>25</v>
      </c>
      <c r="D45" t="s">
        <v>62</v>
      </c>
      <c r="E45" t="s">
        <v>8</v>
      </c>
      <c r="F45">
        <v>2017</v>
      </c>
      <c r="G45" t="s">
        <v>9</v>
      </c>
      <c r="H45" t="s">
        <v>14</v>
      </c>
      <c r="I45">
        <v>12539</v>
      </c>
      <c r="J45">
        <v>16247</v>
      </c>
    </row>
    <row r="46" spans="1:10" x14ac:dyDescent="0.3">
      <c r="A46" s="1" t="str">
        <f>VLOOKUP(C46,[1]Départements!$C:$F,4,FALSE)</f>
        <v>Bourgogne-Franche-Comté</v>
      </c>
      <c r="B46" s="2" t="str">
        <f>VLOOKUP(C46,[1]!Départements[[DEPARTEMENT_CODE]:[REGION_CODE]],3,FALSE)</f>
        <v>27</v>
      </c>
      <c r="C46" s="2">
        <v>25</v>
      </c>
      <c r="D46" t="s">
        <v>63</v>
      </c>
      <c r="E46" t="s">
        <v>17</v>
      </c>
      <c r="F46">
        <v>2017</v>
      </c>
      <c r="G46" t="s">
        <v>9</v>
      </c>
      <c r="H46" t="s">
        <v>14</v>
      </c>
      <c r="I46">
        <v>7056</v>
      </c>
      <c r="J46">
        <v>16253</v>
      </c>
    </row>
    <row r="47" spans="1:10" x14ac:dyDescent="0.3">
      <c r="A47" s="1" t="str">
        <f>VLOOKUP(C47,[1]Départements!$C:$F,4,FALSE)</f>
        <v>Bourgogne-Franche-Comté</v>
      </c>
      <c r="B47" s="2" t="str">
        <f>VLOOKUP(C47,[1]!Départements[[DEPARTEMENT_CODE]:[REGION_CODE]],3,FALSE)</f>
        <v>27</v>
      </c>
      <c r="C47" s="2">
        <v>25</v>
      </c>
      <c r="D47" t="s">
        <v>64</v>
      </c>
      <c r="E47" t="s">
        <v>17</v>
      </c>
      <c r="F47">
        <v>2005</v>
      </c>
      <c r="G47" t="s">
        <v>9</v>
      </c>
      <c r="H47" t="s">
        <v>10</v>
      </c>
      <c r="I47">
        <v>19301</v>
      </c>
      <c r="J47">
        <v>19301</v>
      </c>
    </row>
    <row r="48" spans="1:10" x14ac:dyDescent="0.3">
      <c r="A48" s="1" t="str">
        <f>VLOOKUP(C48,[1]Départements!$C:$F,4,FALSE)</f>
        <v>Bourgogne-Franche-Comté</v>
      </c>
      <c r="B48" s="2" t="str">
        <f>VLOOKUP(C48,[1]!Départements[[DEPARTEMENT_CODE]:[REGION_CODE]],3,FALSE)</f>
        <v>27</v>
      </c>
      <c r="C48" s="2">
        <v>25</v>
      </c>
      <c r="D48" t="s">
        <v>65</v>
      </c>
      <c r="E48" t="s">
        <v>17</v>
      </c>
      <c r="F48">
        <v>2012</v>
      </c>
      <c r="G48" t="s">
        <v>9</v>
      </c>
      <c r="H48" t="s">
        <v>14</v>
      </c>
      <c r="I48">
        <v>20008</v>
      </c>
      <c r="J48">
        <v>20008</v>
      </c>
    </row>
    <row r="49" spans="1:10" x14ac:dyDescent="0.3">
      <c r="A49" s="1" t="str">
        <f>VLOOKUP(C49,[1]Départements!$C:$F,4,FALSE)</f>
        <v>Centre-Val de Loire</v>
      </c>
      <c r="B49" s="2" t="str">
        <f>VLOOKUP(C49,[1]!Départements[[DEPARTEMENT_CODE]:[REGION_CODE]],3,FALSE)</f>
        <v>24</v>
      </c>
      <c r="C49" s="2">
        <v>28</v>
      </c>
      <c r="D49" t="s">
        <v>66</v>
      </c>
      <c r="E49" t="s">
        <v>17</v>
      </c>
      <c r="F49">
        <v>2014</v>
      </c>
      <c r="G49" t="s">
        <v>13</v>
      </c>
      <c r="H49" t="s">
        <v>14</v>
      </c>
      <c r="I49">
        <v>38127</v>
      </c>
      <c r="J49">
        <v>38127</v>
      </c>
    </row>
    <row r="50" spans="1:10" x14ac:dyDescent="0.3">
      <c r="A50" s="1" t="str">
        <f>VLOOKUP(C50,[1]Départements!$C:$F,4,FALSE)</f>
        <v>Centre-Val de Loire</v>
      </c>
      <c r="B50" s="2" t="str">
        <f>VLOOKUP(C50,[1]!Départements[[DEPARTEMENT_CODE]:[REGION_CODE]],3,FALSE)</f>
        <v>24</v>
      </c>
      <c r="C50" s="2">
        <v>28</v>
      </c>
      <c r="D50" t="s">
        <v>67</v>
      </c>
      <c r="E50" t="s">
        <v>8</v>
      </c>
      <c r="F50">
        <v>2014</v>
      </c>
      <c r="G50" t="s">
        <v>13</v>
      </c>
      <c r="H50" t="s">
        <v>14</v>
      </c>
    </row>
    <row r="51" spans="1:10" x14ac:dyDescent="0.3">
      <c r="A51" s="1" t="str">
        <f>VLOOKUP(C51,[1]Départements!$C:$F,4,FALSE)</f>
        <v>Bretagne</v>
      </c>
      <c r="B51" s="2" t="str">
        <f>VLOOKUP(C51,[1]!Départements[[DEPARTEMENT_CODE]:[REGION_CODE]],3,FALSE)</f>
        <v>53</v>
      </c>
      <c r="C51" s="2">
        <v>29</v>
      </c>
      <c r="D51" t="s">
        <v>68</v>
      </c>
      <c r="E51" t="s">
        <v>17</v>
      </c>
      <c r="F51">
        <v>2018</v>
      </c>
      <c r="G51" t="s">
        <v>9</v>
      </c>
      <c r="H51" t="s">
        <v>14</v>
      </c>
      <c r="I51">
        <v>27460</v>
      </c>
      <c r="J51">
        <v>27460</v>
      </c>
    </row>
    <row r="52" spans="1:10" x14ac:dyDescent="0.3">
      <c r="A52" s="1" t="str">
        <f>VLOOKUP(C52,[1]Départements!$C:$F,4,FALSE)</f>
        <v>Bretagne</v>
      </c>
      <c r="B52" s="2" t="str">
        <f>VLOOKUP(C52,[1]!Départements[[DEPARTEMENT_CODE]:[REGION_CODE]],3,FALSE)</f>
        <v>53</v>
      </c>
      <c r="C52" s="2">
        <v>29</v>
      </c>
      <c r="D52" t="s">
        <v>69</v>
      </c>
      <c r="E52" t="s">
        <v>17</v>
      </c>
      <c r="F52">
        <v>2014</v>
      </c>
      <c r="G52" t="s">
        <v>9</v>
      </c>
      <c r="H52" t="s">
        <v>14</v>
      </c>
      <c r="I52">
        <v>23064</v>
      </c>
      <c r="J52">
        <v>23064</v>
      </c>
    </row>
    <row r="53" spans="1:10" x14ac:dyDescent="0.3">
      <c r="A53" s="1" t="str">
        <f>VLOOKUP(C53,[1]Départements!$C:$F,4,FALSE)</f>
        <v>Bretagne</v>
      </c>
      <c r="B53" s="2" t="str">
        <f>VLOOKUP(C53,[1]!Départements[[DEPARTEMENT_CODE]:[REGION_CODE]],3,FALSE)</f>
        <v>53</v>
      </c>
      <c r="C53" s="2">
        <v>29</v>
      </c>
      <c r="D53" t="s">
        <v>70</v>
      </c>
      <c r="E53" t="s">
        <v>17</v>
      </c>
      <c r="F53">
        <v>2013</v>
      </c>
      <c r="G53" t="s">
        <v>9</v>
      </c>
      <c r="H53" t="s">
        <v>14</v>
      </c>
      <c r="I53">
        <v>27011</v>
      </c>
      <c r="J53">
        <v>27084</v>
      </c>
    </row>
    <row r="54" spans="1:10" x14ac:dyDescent="0.3">
      <c r="A54" s="1" t="str">
        <f>VLOOKUP(C54,[1]Départements!$C:$F,4,FALSE)</f>
        <v>Occitanie</v>
      </c>
      <c r="B54" s="2" t="str">
        <f>VLOOKUP(C54,[1]!Départements[[DEPARTEMENT_CODE]:[REGION_CODE]],3,FALSE)</f>
        <v>76</v>
      </c>
      <c r="C54" s="2">
        <v>31</v>
      </c>
      <c r="D54" t="s">
        <v>71</v>
      </c>
      <c r="E54" t="s">
        <v>17</v>
      </c>
      <c r="F54">
        <v>2016</v>
      </c>
      <c r="G54" t="s">
        <v>9</v>
      </c>
      <c r="H54" t="s">
        <v>14</v>
      </c>
      <c r="I54">
        <v>78454</v>
      </c>
      <c r="J54">
        <v>78454</v>
      </c>
    </row>
    <row r="55" spans="1:10" x14ac:dyDescent="0.3">
      <c r="A55" s="1" t="str">
        <f>VLOOKUP(C55,[1]Départements!$C:$F,4,FALSE)</f>
        <v>Nouvelle-Aquitaine</v>
      </c>
      <c r="B55" s="2" t="str">
        <f>VLOOKUP(C55,[1]!Départements[[DEPARTEMENT_CODE]:[REGION_CODE]],3,FALSE)</f>
        <v>75</v>
      </c>
      <c r="C55" s="2">
        <v>33</v>
      </c>
      <c r="D55" t="s">
        <v>72</v>
      </c>
      <c r="E55" t="s">
        <v>8</v>
      </c>
      <c r="F55">
        <v>2014</v>
      </c>
      <c r="G55" t="s">
        <v>9</v>
      </c>
      <c r="H55" t="s">
        <v>14</v>
      </c>
      <c r="I55">
        <v>9814</v>
      </c>
      <c r="J55">
        <v>15471</v>
      </c>
    </row>
    <row r="56" spans="1:10" x14ac:dyDescent="0.3">
      <c r="A56" s="1" t="str">
        <f>VLOOKUP(C56,[1]Départements!$C:$F,4,FALSE)</f>
        <v>Nouvelle-Aquitaine</v>
      </c>
      <c r="B56" s="2" t="str">
        <f>VLOOKUP(C56,[1]!Départements[[DEPARTEMENT_CODE]:[REGION_CODE]],3,FALSE)</f>
        <v>75</v>
      </c>
      <c r="C56" s="2">
        <v>33</v>
      </c>
      <c r="D56" t="s">
        <v>73</v>
      </c>
      <c r="E56" t="s">
        <v>8</v>
      </c>
      <c r="F56">
        <v>2012</v>
      </c>
      <c r="G56" t="s">
        <v>9</v>
      </c>
      <c r="H56" t="s">
        <v>74</v>
      </c>
      <c r="I56">
        <v>19865</v>
      </c>
      <c r="J56">
        <v>30825</v>
      </c>
    </row>
    <row r="57" spans="1:10" x14ac:dyDescent="0.3">
      <c r="A57" s="1" t="str">
        <f>VLOOKUP(C57,[1]Départements!$C:$F,4,FALSE)</f>
        <v>Nouvelle-Aquitaine</v>
      </c>
      <c r="B57" s="2" t="str">
        <f>VLOOKUP(C57,[1]!Départements[[DEPARTEMENT_CODE]:[REGION_CODE]],3,FALSE)</f>
        <v>75</v>
      </c>
      <c r="C57" s="2">
        <v>33</v>
      </c>
      <c r="D57" t="s">
        <v>75</v>
      </c>
      <c r="E57" t="s">
        <v>8</v>
      </c>
      <c r="F57">
        <v>2014</v>
      </c>
      <c r="G57" t="s">
        <v>9</v>
      </c>
      <c r="H57" t="s">
        <v>14</v>
      </c>
      <c r="I57">
        <v>3345</v>
      </c>
      <c r="J57">
        <v>107206</v>
      </c>
    </row>
    <row r="58" spans="1:10" x14ac:dyDescent="0.3">
      <c r="A58" s="1" t="str">
        <f>VLOOKUP(C58,[1]Départements!$C:$F,4,FALSE)</f>
        <v>Nouvelle-Aquitaine</v>
      </c>
      <c r="B58" s="2" t="str">
        <f>VLOOKUP(C58,[1]!Départements[[DEPARTEMENT_CODE]:[REGION_CODE]],3,FALSE)</f>
        <v>75</v>
      </c>
      <c r="C58" s="2">
        <v>33</v>
      </c>
      <c r="D58" t="s">
        <v>76</v>
      </c>
      <c r="E58" t="s">
        <v>17</v>
      </c>
      <c r="F58">
        <v>2014</v>
      </c>
      <c r="G58" t="s">
        <v>9</v>
      </c>
      <c r="H58" t="s">
        <v>14</v>
      </c>
      <c r="I58">
        <v>66511</v>
      </c>
      <c r="J58">
        <v>66511</v>
      </c>
    </row>
    <row r="59" spans="1:10" x14ac:dyDescent="0.3">
      <c r="A59" s="1" t="str">
        <f>VLOOKUP(C59,[1]Départements!$C:$F,4,FALSE)</f>
        <v>Occitanie</v>
      </c>
      <c r="B59" s="2" t="str">
        <f>VLOOKUP(C59,[1]!Départements[[DEPARTEMENT_CODE]:[REGION_CODE]],3,FALSE)</f>
        <v>76</v>
      </c>
      <c r="C59" s="2">
        <v>34</v>
      </c>
      <c r="D59" t="s">
        <v>77</v>
      </c>
      <c r="E59" t="s">
        <v>8</v>
      </c>
      <c r="F59">
        <v>2016</v>
      </c>
      <c r="G59" t="s">
        <v>9</v>
      </c>
      <c r="H59" t="s">
        <v>14</v>
      </c>
      <c r="I59">
        <v>6429</v>
      </c>
      <c r="J59">
        <v>14706</v>
      </c>
    </row>
    <row r="60" spans="1:10" x14ac:dyDescent="0.3">
      <c r="A60" s="1" t="str">
        <f>VLOOKUP(C60,[1]Départements!$C:$F,4,FALSE)</f>
        <v>Occitanie</v>
      </c>
      <c r="B60" s="2" t="str">
        <f>VLOOKUP(C60,[1]!Départements[[DEPARTEMENT_CODE]:[REGION_CODE]],3,FALSE)</f>
        <v>76</v>
      </c>
      <c r="C60" s="2">
        <v>34</v>
      </c>
      <c r="D60" t="s">
        <v>78</v>
      </c>
      <c r="E60" t="s">
        <v>17</v>
      </c>
      <c r="F60">
        <v>2016</v>
      </c>
      <c r="G60" t="s">
        <v>79</v>
      </c>
      <c r="H60" t="s">
        <v>14</v>
      </c>
      <c r="I60">
        <v>49741</v>
      </c>
      <c r="J60">
        <v>49741</v>
      </c>
    </row>
    <row r="61" spans="1:10" x14ac:dyDescent="0.3">
      <c r="A61" s="1" t="str">
        <f>VLOOKUP(C61,[1]Départements!$C:$F,4,FALSE)</f>
        <v>Bretagne</v>
      </c>
      <c r="B61" s="2" t="str">
        <f>VLOOKUP(C61,[1]!Départements[[DEPARTEMENT_CODE]:[REGION_CODE]],3,FALSE)</f>
        <v>53</v>
      </c>
      <c r="C61" s="2">
        <v>35</v>
      </c>
      <c r="D61" t="s">
        <v>80</v>
      </c>
      <c r="E61" t="s">
        <v>17</v>
      </c>
      <c r="F61">
        <v>2017</v>
      </c>
      <c r="G61" t="s">
        <v>9</v>
      </c>
      <c r="H61" t="s">
        <v>14</v>
      </c>
      <c r="I61">
        <v>38553</v>
      </c>
      <c r="J61">
        <v>38553</v>
      </c>
    </row>
    <row r="62" spans="1:10" x14ac:dyDescent="0.3">
      <c r="A62" s="1" t="str">
        <f>VLOOKUP(C62,[1]Départements!$C:$F,4,FALSE)</f>
        <v>Bretagne</v>
      </c>
      <c r="B62" s="2" t="str">
        <f>VLOOKUP(C62,[1]!Départements[[DEPARTEMENT_CODE]:[REGION_CODE]],3,FALSE)</f>
        <v>53</v>
      </c>
      <c r="C62" s="2">
        <v>35</v>
      </c>
      <c r="D62" t="s">
        <v>81</v>
      </c>
      <c r="E62" t="s">
        <v>17</v>
      </c>
      <c r="F62">
        <v>2014</v>
      </c>
      <c r="G62" t="s">
        <v>9</v>
      </c>
      <c r="H62" t="s">
        <v>14</v>
      </c>
      <c r="I62">
        <v>85032</v>
      </c>
      <c r="J62">
        <v>85032</v>
      </c>
    </row>
    <row r="63" spans="1:10" x14ac:dyDescent="0.3">
      <c r="A63" s="1" t="str">
        <f>VLOOKUP(C63,[1]Départements!$C:$F,4,FALSE)</f>
        <v>Bretagne</v>
      </c>
      <c r="B63" s="2" t="str">
        <f>VLOOKUP(C63,[1]!Départements[[DEPARTEMENT_CODE]:[REGION_CODE]],3,FALSE)</f>
        <v>53</v>
      </c>
      <c r="C63" s="2">
        <v>35</v>
      </c>
      <c r="D63" t="s">
        <v>82</v>
      </c>
      <c r="E63" t="s">
        <v>17</v>
      </c>
      <c r="F63">
        <v>2005</v>
      </c>
      <c r="G63" t="s">
        <v>9</v>
      </c>
      <c r="H63" t="s">
        <v>34</v>
      </c>
      <c r="I63">
        <v>51958</v>
      </c>
      <c r="J63">
        <v>51958</v>
      </c>
    </row>
    <row r="64" spans="1:10" x14ac:dyDescent="0.3">
      <c r="A64" s="1" t="str">
        <f>VLOOKUP(C64,[1]Départements!$C:$F,4,FALSE)</f>
        <v>Bretagne</v>
      </c>
      <c r="B64" s="2" t="str">
        <f>VLOOKUP(C64,[1]!Départements[[DEPARTEMENT_CODE]:[REGION_CODE]],3,FALSE)</f>
        <v>53</v>
      </c>
      <c r="C64" s="2">
        <v>35</v>
      </c>
      <c r="D64" t="s">
        <v>83</v>
      </c>
      <c r="E64" t="s">
        <v>17</v>
      </c>
      <c r="F64">
        <v>2015</v>
      </c>
      <c r="G64" t="s">
        <v>9</v>
      </c>
      <c r="H64" t="s">
        <v>14</v>
      </c>
      <c r="I64">
        <v>99129</v>
      </c>
      <c r="J64">
        <v>99129</v>
      </c>
    </row>
    <row r="65" spans="1:10" x14ac:dyDescent="0.3">
      <c r="A65" s="1" t="str">
        <f>VLOOKUP(C65,[1]Départements!$C:$F,4,FALSE)</f>
        <v>Bretagne</v>
      </c>
      <c r="B65" s="2" t="str">
        <f>VLOOKUP(C65,[1]!Départements[[DEPARTEMENT_CODE]:[REGION_CODE]],3,FALSE)</f>
        <v>53</v>
      </c>
      <c r="C65" s="2">
        <v>35</v>
      </c>
      <c r="D65" t="s">
        <v>84</v>
      </c>
      <c r="E65" t="s">
        <v>17</v>
      </c>
      <c r="F65">
        <v>2020</v>
      </c>
      <c r="G65" t="s">
        <v>13</v>
      </c>
      <c r="H65" t="s">
        <v>14</v>
      </c>
      <c r="I65">
        <v>133280</v>
      </c>
      <c r="J65">
        <v>133280</v>
      </c>
    </row>
    <row r="66" spans="1:10" x14ac:dyDescent="0.3">
      <c r="A66" s="1" t="str">
        <f>VLOOKUP(C66,[1]Départements!$C:$F,4,FALSE)</f>
        <v>Centre-Val de Loire</v>
      </c>
      <c r="B66" s="2" t="str">
        <f>VLOOKUP(C66,[1]!Départements[[DEPARTEMENT_CODE]:[REGION_CODE]],3,FALSE)</f>
        <v>24</v>
      </c>
      <c r="C66" s="2">
        <v>37</v>
      </c>
      <c r="D66" t="s">
        <v>85</v>
      </c>
      <c r="E66" t="s">
        <v>17</v>
      </c>
      <c r="F66">
        <v>2007</v>
      </c>
      <c r="G66" t="s">
        <v>9</v>
      </c>
      <c r="H66" t="s">
        <v>14</v>
      </c>
      <c r="I66">
        <v>21635</v>
      </c>
      <c r="J66">
        <v>21635</v>
      </c>
    </row>
    <row r="67" spans="1:10" x14ac:dyDescent="0.3">
      <c r="A67" s="1" t="str">
        <f>VLOOKUP(C67,[1]Départements!$C:$F,4,FALSE)</f>
        <v>Centre-Val de Loire</v>
      </c>
      <c r="B67" s="2" t="str">
        <f>VLOOKUP(C67,[1]!Départements[[DEPARTEMENT_CODE]:[REGION_CODE]],3,FALSE)</f>
        <v>24</v>
      </c>
      <c r="C67" s="2">
        <v>37</v>
      </c>
      <c r="D67" t="s">
        <v>86</v>
      </c>
      <c r="E67" t="s">
        <v>17</v>
      </c>
      <c r="F67">
        <v>2008</v>
      </c>
      <c r="G67" t="s">
        <v>9</v>
      </c>
      <c r="H67" t="s">
        <v>14</v>
      </c>
      <c r="I67">
        <v>16680</v>
      </c>
      <c r="J67">
        <v>16726</v>
      </c>
    </row>
    <row r="68" spans="1:10" x14ac:dyDescent="0.3">
      <c r="A68" s="1" t="str">
        <f>VLOOKUP(C68,[1]Départements!$C:$F,4,FALSE)</f>
        <v>Auvergne-Rhône-Alpes</v>
      </c>
      <c r="B68" s="2" t="str">
        <f>VLOOKUP(C68,[1]!Départements[[DEPARTEMENT_CODE]:[REGION_CODE]],3,FALSE)</f>
        <v>84</v>
      </c>
      <c r="C68" s="2">
        <v>38</v>
      </c>
      <c r="D68" t="s">
        <v>87</v>
      </c>
      <c r="E68" t="s">
        <v>8</v>
      </c>
      <c r="F68">
        <v>2011</v>
      </c>
      <c r="G68" t="s">
        <v>9</v>
      </c>
      <c r="H68" t="s">
        <v>14</v>
      </c>
      <c r="I68">
        <v>15169</v>
      </c>
      <c r="J68">
        <v>67546</v>
      </c>
    </row>
    <row r="69" spans="1:10" x14ac:dyDescent="0.3">
      <c r="A69" s="1" t="str">
        <f>VLOOKUP(C69,[1]Départements!$C:$F,4,FALSE)</f>
        <v>Auvergne-Rhône-Alpes</v>
      </c>
      <c r="B69" s="2" t="str">
        <f>VLOOKUP(C69,[1]!Départements[[DEPARTEMENT_CODE]:[REGION_CODE]],3,FALSE)</f>
        <v>84</v>
      </c>
      <c r="C69" s="2">
        <v>42</v>
      </c>
      <c r="D69" t="s">
        <v>88</v>
      </c>
      <c r="E69" t="s">
        <v>17</v>
      </c>
      <c r="F69">
        <v>2009</v>
      </c>
      <c r="G69" t="s">
        <v>9</v>
      </c>
      <c r="H69" t="s">
        <v>14</v>
      </c>
      <c r="I69">
        <v>23298</v>
      </c>
      <c r="J69">
        <v>23298</v>
      </c>
    </row>
    <row r="70" spans="1:10" x14ac:dyDescent="0.3">
      <c r="A70" s="1" t="str">
        <f>VLOOKUP(C70,[1]Départements!$C:$F,4,FALSE)</f>
        <v>Auvergne-Rhône-Alpes</v>
      </c>
      <c r="B70" s="2" t="str">
        <f>VLOOKUP(C70,[1]!Départements[[DEPARTEMENT_CODE]:[REGION_CODE]],3,FALSE)</f>
        <v>84</v>
      </c>
      <c r="C70" s="2">
        <v>42</v>
      </c>
      <c r="D70" t="s">
        <v>89</v>
      </c>
      <c r="E70" t="s">
        <v>17</v>
      </c>
      <c r="F70">
        <v>2014</v>
      </c>
      <c r="G70" t="s">
        <v>9</v>
      </c>
      <c r="H70" t="s">
        <v>14</v>
      </c>
      <c r="I70">
        <v>16906</v>
      </c>
      <c r="J70">
        <v>16906</v>
      </c>
    </row>
    <row r="71" spans="1:10" x14ac:dyDescent="0.3">
      <c r="A71" s="1" t="str">
        <f>VLOOKUP(C71,[1]Départements!$C:$F,4,FALSE)</f>
        <v>Auvergne-Rhône-Alpes</v>
      </c>
      <c r="B71" s="2" t="str">
        <f>VLOOKUP(C71,[1]!Départements[[DEPARTEMENT_CODE]:[REGION_CODE]],3,FALSE)</f>
        <v>84</v>
      </c>
      <c r="C71" s="2">
        <v>42</v>
      </c>
      <c r="D71" t="s">
        <v>90</v>
      </c>
      <c r="E71" t="s">
        <v>8</v>
      </c>
      <c r="F71">
        <v>2014</v>
      </c>
      <c r="G71" t="s">
        <v>9</v>
      </c>
      <c r="H71" t="s">
        <v>14</v>
      </c>
      <c r="I71">
        <v>10906</v>
      </c>
      <c r="J71">
        <v>63818</v>
      </c>
    </row>
    <row r="72" spans="1:10" x14ac:dyDescent="0.3">
      <c r="A72" s="1" t="str">
        <f>VLOOKUP(C72,[1]Départements!$C:$F,4,FALSE)</f>
        <v>Pays de la Loire</v>
      </c>
      <c r="B72" s="2" t="str">
        <f>VLOOKUP(C72,[1]!Départements[[DEPARTEMENT_CODE]:[REGION_CODE]],3,FALSE)</f>
        <v>52</v>
      </c>
      <c r="C72" s="2">
        <v>44</v>
      </c>
      <c r="D72" t="s">
        <v>91</v>
      </c>
      <c r="E72" t="s">
        <v>8</v>
      </c>
      <c r="F72">
        <v>2013</v>
      </c>
      <c r="G72" t="s">
        <v>9</v>
      </c>
      <c r="H72" t="s">
        <v>14</v>
      </c>
      <c r="I72">
        <v>18539</v>
      </c>
      <c r="J72">
        <v>53597</v>
      </c>
    </row>
    <row r="73" spans="1:10" x14ac:dyDescent="0.3">
      <c r="A73" s="1" t="str">
        <f>VLOOKUP(C73,[1]Départements!$C:$F,4,FALSE)</f>
        <v>Pays de la Loire</v>
      </c>
      <c r="B73" s="2" t="str">
        <f>VLOOKUP(C73,[1]!Départements[[DEPARTEMENT_CODE]:[REGION_CODE]],3,FALSE)</f>
        <v>52</v>
      </c>
      <c r="C73" s="2">
        <v>44</v>
      </c>
      <c r="D73" t="s">
        <v>92</v>
      </c>
      <c r="E73" t="s">
        <v>8</v>
      </c>
      <c r="F73">
        <v>2006</v>
      </c>
      <c r="G73" t="s">
        <v>9</v>
      </c>
      <c r="H73" t="s">
        <v>14</v>
      </c>
      <c r="I73">
        <v>10893</v>
      </c>
      <c r="J73">
        <v>43952</v>
      </c>
    </row>
    <row r="74" spans="1:10" x14ac:dyDescent="0.3">
      <c r="A74" s="1" t="str">
        <f>VLOOKUP(C74,[1]Départements!$C:$F,4,FALSE)</f>
        <v>Pays de la Loire</v>
      </c>
      <c r="B74" s="2" t="str">
        <f>VLOOKUP(C74,[1]!Départements[[DEPARTEMENT_CODE]:[REGION_CODE]],3,FALSE)</f>
        <v>52</v>
      </c>
      <c r="C74" s="2">
        <v>44</v>
      </c>
      <c r="D74" t="s">
        <v>93</v>
      </c>
      <c r="E74" t="s">
        <v>17</v>
      </c>
      <c r="F74">
        <v>2010</v>
      </c>
      <c r="G74" t="s">
        <v>9</v>
      </c>
      <c r="H74" t="s">
        <v>14</v>
      </c>
      <c r="I74">
        <v>36351</v>
      </c>
      <c r="J74">
        <v>36484</v>
      </c>
    </row>
    <row r="75" spans="1:10" x14ac:dyDescent="0.3">
      <c r="A75" s="1" t="str">
        <f>VLOOKUP(C75,[1]Départements!$C:$F,4,FALSE)</f>
        <v>Pays de la Loire</v>
      </c>
      <c r="B75" s="2" t="str">
        <f>VLOOKUP(C75,[1]!Départements[[DEPARTEMENT_CODE]:[REGION_CODE]],3,FALSE)</f>
        <v>52</v>
      </c>
      <c r="C75" s="2">
        <v>44</v>
      </c>
      <c r="D75" t="s">
        <v>94</v>
      </c>
      <c r="E75" t="s">
        <v>17</v>
      </c>
      <c r="F75">
        <v>2008</v>
      </c>
      <c r="G75" t="s">
        <v>9</v>
      </c>
      <c r="H75" t="s">
        <v>14</v>
      </c>
      <c r="I75">
        <v>52076</v>
      </c>
      <c r="J75">
        <v>52177</v>
      </c>
    </row>
    <row r="76" spans="1:10" x14ac:dyDescent="0.3">
      <c r="A76" s="1" t="str">
        <f>VLOOKUP(C76,[1]Départements!$C:$F,4,FALSE)</f>
        <v>Pays de la Loire</v>
      </c>
      <c r="B76" s="2" t="str">
        <f>VLOOKUP(C76,[1]!Départements[[DEPARTEMENT_CODE]:[REGION_CODE]],3,FALSE)</f>
        <v>52</v>
      </c>
      <c r="C76" s="2">
        <v>44</v>
      </c>
      <c r="D76" t="s">
        <v>95</v>
      </c>
      <c r="E76" t="s">
        <v>17</v>
      </c>
      <c r="F76">
        <v>2013</v>
      </c>
      <c r="G76" t="s">
        <v>9</v>
      </c>
      <c r="H76" t="s">
        <v>14</v>
      </c>
      <c r="I76">
        <v>15862</v>
      </c>
      <c r="J76">
        <v>15862</v>
      </c>
    </row>
    <row r="77" spans="1:10" x14ac:dyDescent="0.3">
      <c r="A77" s="1" t="str">
        <f>VLOOKUP(C77,[1]Départements!$C:$F,4,FALSE)</f>
        <v>Pays de la Loire</v>
      </c>
      <c r="B77" s="2" t="str">
        <f>VLOOKUP(C77,[1]!Départements[[DEPARTEMENT_CODE]:[REGION_CODE]],3,FALSE)</f>
        <v>52</v>
      </c>
      <c r="C77" s="2">
        <v>44</v>
      </c>
      <c r="D77" t="s">
        <v>96</v>
      </c>
      <c r="E77" t="s">
        <v>17</v>
      </c>
      <c r="F77">
        <v>2011</v>
      </c>
      <c r="G77" t="s">
        <v>9</v>
      </c>
      <c r="H77" t="s">
        <v>14</v>
      </c>
      <c r="I77">
        <v>45651</v>
      </c>
      <c r="J77">
        <v>45735</v>
      </c>
    </row>
    <row r="78" spans="1:10" x14ac:dyDescent="0.3">
      <c r="A78" s="1" t="str">
        <f>VLOOKUP(C78,[1]Départements!$C:$F,4,FALSE)</f>
        <v>Pays de la Loire</v>
      </c>
      <c r="B78" s="2" t="str">
        <f>VLOOKUP(C78,[1]!Départements[[DEPARTEMENT_CODE]:[REGION_CODE]],3,FALSE)</f>
        <v>52</v>
      </c>
      <c r="C78" s="2">
        <v>44</v>
      </c>
      <c r="D78" t="s">
        <v>97</v>
      </c>
      <c r="E78" t="s">
        <v>17</v>
      </c>
      <c r="F78">
        <v>2016</v>
      </c>
      <c r="G78" t="s">
        <v>9</v>
      </c>
      <c r="H78" t="s">
        <v>14</v>
      </c>
      <c r="I78">
        <v>65554</v>
      </c>
      <c r="J78">
        <v>65554</v>
      </c>
    </row>
    <row r="79" spans="1:10" x14ac:dyDescent="0.3">
      <c r="A79" s="1" t="str">
        <f>VLOOKUP(C79,[1]Départements!$C:$F,4,FALSE)</f>
        <v>Pays de la Loire</v>
      </c>
      <c r="B79" s="2" t="str">
        <f>VLOOKUP(C79,[1]!Départements[[DEPARTEMENT_CODE]:[REGION_CODE]],3,FALSE)</f>
        <v>52</v>
      </c>
      <c r="C79" s="2">
        <v>44</v>
      </c>
      <c r="D79" t="s">
        <v>98</v>
      </c>
      <c r="E79" t="s">
        <v>17</v>
      </c>
      <c r="F79">
        <v>2017</v>
      </c>
      <c r="G79" t="s">
        <v>9</v>
      </c>
      <c r="H79" t="s">
        <v>14</v>
      </c>
      <c r="I79">
        <v>38505</v>
      </c>
      <c r="J79">
        <v>38505</v>
      </c>
    </row>
    <row r="80" spans="1:10" x14ac:dyDescent="0.3">
      <c r="A80" s="1" t="str">
        <f>VLOOKUP(C80,[1]Départements!$C:$F,4,FALSE)</f>
        <v>Pays de la Loire</v>
      </c>
      <c r="B80" s="2" t="str">
        <f>VLOOKUP(C80,[1]!Départements[[DEPARTEMENT_CODE]:[REGION_CODE]],3,FALSE)</f>
        <v>52</v>
      </c>
      <c r="C80" s="2">
        <v>44</v>
      </c>
      <c r="D80" t="s">
        <v>99</v>
      </c>
      <c r="E80" t="s">
        <v>17</v>
      </c>
      <c r="F80">
        <v>2013</v>
      </c>
      <c r="G80" t="s">
        <v>9</v>
      </c>
      <c r="H80" t="s">
        <v>14</v>
      </c>
      <c r="I80">
        <v>62661</v>
      </c>
      <c r="J80">
        <v>62661</v>
      </c>
    </row>
    <row r="81" spans="1:10" x14ac:dyDescent="0.3">
      <c r="A81" s="1" t="str">
        <f>VLOOKUP(C81,[1]Départements!$C:$F,4,FALSE)</f>
        <v>Pays de la Loire</v>
      </c>
      <c r="B81" s="2" t="str">
        <f>VLOOKUP(C81,[1]!Départements[[DEPARTEMENT_CODE]:[REGION_CODE]],3,FALSE)</f>
        <v>52</v>
      </c>
      <c r="C81" s="2">
        <v>44</v>
      </c>
      <c r="D81" t="s">
        <v>100</v>
      </c>
      <c r="E81" t="s">
        <v>17</v>
      </c>
      <c r="F81">
        <v>2019</v>
      </c>
      <c r="G81" t="s">
        <v>9</v>
      </c>
      <c r="H81" t="s">
        <v>14</v>
      </c>
      <c r="I81">
        <v>16071</v>
      </c>
      <c r="J81">
        <v>16071</v>
      </c>
    </row>
    <row r="82" spans="1:10" x14ac:dyDescent="0.3">
      <c r="A82" s="1" t="str">
        <f>VLOOKUP(C82,[1]Départements!$C:$F,4,FALSE)</f>
        <v>Centre-Val de Loire</v>
      </c>
      <c r="B82" s="2" t="str">
        <f>VLOOKUP(C82,[1]!Départements[[DEPARTEMENT_CODE]:[REGION_CODE]],3,FALSE)</f>
        <v>24</v>
      </c>
      <c r="C82" s="2">
        <v>45</v>
      </c>
      <c r="D82" t="s">
        <v>101</v>
      </c>
      <c r="E82" t="s">
        <v>17</v>
      </c>
      <c r="F82">
        <v>2017</v>
      </c>
      <c r="G82" t="s">
        <v>9</v>
      </c>
      <c r="H82" t="s">
        <v>14</v>
      </c>
      <c r="I82">
        <v>82561</v>
      </c>
      <c r="J82">
        <v>82561</v>
      </c>
    </row>
    <row r="83" spans="1:10" x14ac:dyDescent="0.3">
      <c r="A83" s="1" t="str">
        <f>VLOOKUP(C83,[1]Départements!$C:$F,4,FALSE)</f>
        <v>Nouvelle-Aquitaine</v>
      </c>
      <c r="B83" s="2" t="str">
        <f>VLOOKUP(C83,[1]!Départements[[DEPARTEMENT_CODE]:[REGION_CODE]],3,FALSE)</f>
        <v>75</v>
      </c>
      <c r="C83" s="2">
        <v>47</v>
      </c>
      <c r="D83" t="s">
        <v>102</v>
      </c>
      <c r="E83" t="s">
        <v>17</v>
      </c>
      <c r="F83">
        <v>2020</v>
      </c>
      <c r="G83" t="s">
        <v>9</v>
      </c>
      <c r="H83" t="s">
        <v>28</v>
      </c>
      <c r="I83">
        <v>17081</v>
      </c>
      <c r="J83">
        <v>17081</v>
      </c>
    </row>
    <row r="84" spans="1:10" x14ac:dyDescent="0.3">
      <c r="A84" s="1" t="str">
        <f>VLOOKUP(C84,[1]Départements!$C:$F,4,FALSE)</f>
        <v>Pays de la Loire</v>
      </c>
      <c r="B84" s="2" t="str">
        <f>VLOOKUP(C84,[1]!Départements[[DEPARTEMENT_CODE]:[REGION_CODE]],3,FALSE)</f>
        <v>52</v>
      </c>
      <c r="C84" s="2">
        <v>49</v>
      </c>
      <c r="D84" t="s">
        <v>103</v>
      </c>
      <c r="E84" t="s">
        <v>8</v>
      </c>
      <c r="F84">
        <v>2015</v>
      </c>
      <c r="G84" t="s">
        <v>9</v>
      </c>
      <c r="H84" t="s">
        <v>14</v>
      </c>
      <c r="I84">
        <v>23338</v>
      </c>
      <c r="J84">
        <v>55560</v>
      </c>
    </row>
    <row r="85" spans="1:10" x14ac:dyDescent="0.3">
      <c r="A85" s="1" t="str">
        <f>VLOOKUP(C85,[1]Départements!$C:$F,4,FALSE)</f>
        <v>Pays de la Loire</v>
      </c>
      <c r="B85" s="2" t="str">
        <f>VLOOKUP(C85,[1]!Départements[[DEPARTEMENT_CODE]:[REGION_CODE]],3,FALSE)</f>
        <v>52</v>
      </c>
      <c r="C85" s="2">
        <v>49</v>
      </c>
      <c r="D85" t="s">
        <v>104</v>
      </c>
      <c r="E85" t="s">
        <v>17</v>
      </c>
      <c r="F85">
        <v>2006</v>
      </c>
      <c r="G85" t="s">
        <v>9</v>
      </c>
      <c r="H85" t="s">
        <v>14</v>
      </c>
      <c r="I85">
        <v>39190</v>
      </c>
      <c r="J85">
        <v>39190</v>
      </c>
    </row>
    <row r="86" spans="1:10" x14ac:dyDescent="0.3">
      <c r="A86" s="1" t="str">
        <f>VLOOKUP(C86,[1]Départements!$C:$F,4,FALSE)</f>
        <v>Pays de la Loire</v>
      </c>
      <c r="B86" s="2" t="str">
        <f>VLOOKUP(C86,[1]!Départements[[DEPARTEMENT_CODE]:[REGION_CODE]],3,FALSE)</f>
        <v>52</v>
      </c>
      <c r="C86" s="2">
        <v>49</v>
      </c>
      <c r="D86" t="s">
        <v>105</v>
      </c>
      <c r="E86" t="s">
        <v>17</v>
      </c>
      <c r="F86">
        <v>2009</v>
      </c>
      <c r="G86" t="s">
        <v>9</v>
      </c>
      <c r="H86" t="s">
        <v>14</v>
      </c>
      <c r="I86">
        <v>32876</v>
      </c>
      <c r="J86">
        <v>32876</v>
      </c>
    </row>
    <row r="87" spans="1:10" x14ac:dyDescent="0.3">
      <c r="A87" s="1" t="str">
        <f>VLOOKUP(C87,[1]Départements!$C:$F,4,FALSE)</f>
        <v>Pays de la Loire</v>
      </c>
      <c r="B87" s="2" t="str">
        <f>VLOOKUP(C87,[1]!Départements[[DEPARTEMENT_CODE]:[REGION_CODE]],3,FALSE)</f>
        <v>52</v>
      </c>
      <c r="C87" s="2">
        <v>49</v>
      </c>
      <c r="D87" t="s">
        <v>106</v>
      </c>
      <c r="E87" t="s">
        <v>17</v>
      </c>
      <c r="F87">
        <v>2013</v>
      </c>
      <c r="G87" t="s">
        <v>9</v>
      </c>
      <c r="H87" t="s">
        <v>14</v>
      </c>
      <c r="I87">
        <v>14993</v>
      </c>
      <c r="J87">
        <v>14993</v>
      </c>
    </row>
    <row r="88" spans="1:10" x14ac:dyDescent="0.3">
      <c r="A88" s="1" t="str">
        <f>VLOOKUP(C88,[1]Départements!$C:$F,4,FALSE)</f>
        <v>Pays de la Loire</v>
      </c>
      <c r="B88" s="2" t="str">
        <f>VLOOKUP(C88,[1]!Départements[[DEPARTEMENT_CODE]:[REGION_CODE]],3,FALSE)</f>
        <v>52</v>
      </c>
      <c r="C88" s="2">
        <v>49</v>
      </c>
      <c r="D88" t="s">
        <v>107</v>
      </c>
      <c r="E88" t="s">
        <v>17</v>
      </c>
      <c r="F88">
        <v>2013</v>
      </c>
      <c r="G88" t="s">
        <v>9</v>
      </c>
      <c r="H88" t="s">
        <v>14</v>
      </c>
      <c r="I88">
        <v>35907</v>
      </c>
      <c r="J88">
        <v>35907</v>
      </c>
    </row>
    <row r="89" spans="1:10" x14ac:dyDescent="0.3">
      <c r="A89" s="1" t="str">
        <f>VLOOKUP(C89,[1]Départements!$C:$F,4,FALSE)</f>
        <v>Pays de la Loire</v>
      </c>
      <c r="B89" s="2" t="str">
        <f>VLOOKUP(C89,[1]!Départements[[DEPARTEMENT_CODE]:[REGION_CODE]],3,FALSE)</f>
        <v>52</v>
      </c>
      <c r="C89" s="2">
        <v>49</v>
      </c>
      <c r="D89" t="s">
        <v>108</v>
      </c>
      <c r="E89" t="s">
        <v>17</v>
      </c>
      <c r="F89">
        <v>2011</v>
      </c>
      <c r="G89" t="s">
        <v>9</v>
      </c>
      <c r="H89" t="s">
        <v>14</v>
      </c>
      <c r="I89">
        <v>119098</v>
      </c>
      <c r="J89">
        <v>119098</v>
      </c>
    </row>
    <row r="90" spans="1:10" x14ac:dyDescent="0.3">
      <c r="A90" s="1" t="str">
        <f>VLOOKUP(C90,[1]Départements!$C:$F,4,FALSE)</f>
        <v>Grand-Est</v>
      </c>
      <c r="B90" s="2" t="str">
        <f>VLOOKUP(C90,[1]!Départements[[DEPARTEMENT_CODE]:[REGION_CODE]],3,FALSE)</f>
        <v>44</v>
      </c>
      <c r="C90" s="2">
        <v>51</v>
      </c>
      <c r="D90" t="s">
        <v>109</v>
      </c>
      <c r="E90" t="s">
        <v>17</v>
      </c>
      <c r="F90">
        <v>2009</v>
      </c>
      <c r="G90" t="s">
        <v>9</v>
      </c>
      <c r="H90" t="s">
        <v>14</v>
      </c>
      <c r="I90">
        <v>6030</v>
      </c>
      <c r="J90">
        <v>6030</v>
      </c>
    </row>
    <row r="91" spans="1:10" x14ac:dyDescent="0.3">
      <c r="A91" s="1" t="str">
        <f>VLOOKUP(C91,[1]Départements!$C:$F,4,FALSE)</f>
        <v>Pays de la Loire</v>
      </c>
      <c r="B91" s="2" t="str">
        <f>VLOOKUP(C91,[1]!Départements[[DEPARTEMENT_CODE]:[REGION_CODE]],3,FALSE)</f>
        <v>52</v>
      </c>
      <c r="C91" s="2">
        <v>53</v>
      </c>
      <c r="D91" t="s">
        <v>110</v>
      </c>
      <c r="E91" t="s">
        <v>17</v>
      </c>
      <c r="F91">
        <v>2011</v>
      </c>
      <c r="G91" t="s">
        <v>9</v>
      </c>
      <c r="H91" t="s">
        <v>14</v>
      </c>
      <c r="I91">
        <v>30600</v>
      </c>
      <c r="J91">
        <v>30600</v>
      </c>
    </row>
    <row r="92" spans="1:10" x14ac:dyDescent="0.3">
      <c r="A92" s="1" t="str">
        <f>VLOOKUP(C92,[1]Départements!$C:$F,4,FALSE)</f>
        <v>Pays de la Loire</v>
      </c>
      <c r="B92" s="2" t="str">
        <f>VLOOKUP(C92,[1]!Départements[[DEPARTEMENT_CODE]:[REGION_CODE]],3,FALSE)</f>
        <v>52</v>
      </c>
      <c r="C92" s="2">
        <v>53</v>
      </c>
      <c r="D92" t="s">
        <v>111</v>
      </c>
      <c r="E92" t="s">
        <v>17</v>
      </c>
      <c r="F92">
        <v>2014</v>
      </c>
      <c r="G92" t="s">
        <v>9</v>
      </c>
      <c r="H92" t="s">
        <v>14</v>
      </c>
      <c r="I92">
        <v>37344</v>
      </c>
      <c r="J92">
        <v>37344</v>
      </c>
    </row>
    <row r="93" spans="1:10" x14ac:dyDescent="0.3">
      <c r="A93" s="1" t="str">
        <f>VLOOKUP(C93,[1]Départements!$C:$F,4,FALSE)</f>
        <v>Grand-Est</v>
      </c>
      <c r="B93" s="2" t="str">
        <f>VLOOKUP(C93,[1]!Départements[[DEPARTEMENT_CODE]:[REGION_CODE]],3,FALSE)</f>
        <v>44</v>
      </c>
      <c r="C93" s="2">
        <v>54</v>
      </c>
      <c r="D93" t="s">
        <v>112</v>
      </c>
      <c r="E93" t="s">
        <v>17</v>
      </c>
      <c r="F93">
        <v>2014</v>
      </c>
      <c r="G93" t="s">
        <v>13</v>
      </c>
      <c r="H93" t="s">
        <v>14</v>
      </c>
      <c r="I93">
        <v>44991</v>
      </c>
      <c r="J93">
        <v>44991</v>
      </c>
    </row>
    <row r="94" spans="1:10" x14ac:dyDescent="0.3">
      <c r="A94" s="1" t="str">
        <f>VLOOKUP(C94,[1]Départements!$C:$F,4,FALSE)</f>
        <v>Grand-Est</v>
      </c>
      <c r="B94" s="2" t="str">
        <f>VLOOKUP(C94,[1]!Départements[[DEPARTEMENT_CODE]:[REGION_CODE]],3,FALSE)</f>
        <v>44</v>
      </c>
      <c r="C94" s="2">
        <v>54</v>
      </c>
      <c r="D94" t="s">
        <v>113</v>
      </c>
      <c r="E94" t="s">
        <v>17</v>
      </c>
      <c r="F94">
        <v>2018</v>
      </c>
      <c r="G94" t="s">
        <v>9</v>
      </c>
      <c r="H94" t="s">
        <v>114</v>
      </c>
      <c r="I94">
        <v>14507</v>
      </c>
      <c r="J94">
        <v>14507</v>
      </c>
    </row>
    <row r="95" spans="1:10" x14ac:dyDescent="0.3">
      <c r="A95" s="1" t="str">
        <f>VLOOKUP(C95,[1]Départements!$C:$F,4,FALSE)</f>
        <v>Grand-Est</v>
      </c>
      <c r="B95" s="2" t="str">
        <f>VLOOKUP(C95,[1]!Départements[[DEPARTEMENT_CODE]:[REGION_CODE]],3,FALSE)</f>
        <v>44</v>
      </c>
      <c r="C95" s="2">
        <v>54</v>
      </c>
      <c r="D95" t="s">
        <v>115</v>
      </c>
      <c r="E95" t="s">
        <v>8</v>
      </c>
      <c r="F95">
        <v>2013</v>
      </c>
      <c r="G95" t="s">
        <v>9</v>
      </c>
      <c r="H95" t="s">
        <v>14</v>
      </c>
      <c r="I95">
        <v>10343</v>
      </c>
      <c r="J95">
        <v>20576</v>
      </c>
    </row>
    <row r="96" spans="1:10" x14ac:dyDescent="0.3">
      <c r="A96" s="1" t="str">
        <f>VLOOKUP(C96,[1]Départements!$C:$F,4,FALSE)</f>
        <v>Grand-Est</v>
      </c>
      <c r="B96" s="2" t="str">
        <f>VLOOKUP(C96,[1]!Départements[[DEPARTEMENT_CODE]:[REGION_CODE]],3,FALSE)</f>
        <v>44</v>
      </c>
      <c r="C96" s="2">
        <v>54</v>
      </c>
      <c r="D96" t="s">
        <v>116</v>
      </c>
      <c r="E96" t="s">
        <v>17</v>
      </c>
      <c r="F96">
        <v>2011</v>
      </c>
      <c r="G96" t="s">
        <v>9</v>
      </c>
      <c r="H96" t="s">
        <v>10</v>
      </c>
      <c r="I96">
        <v>11681</v>
      </c>
      <c r="J96">
        <v>11681</v>
      </c>
    </row>
    <row r="97" spans="1:10" x14ac:dyDescent="0.3">
      <c r="A97" s="1" t="str">
        <f>VLOOKUP(C97,[1]Départements!$C:$F,4,FALSE)</f>
        <v>Grand-Est</v>
      </c>
      <c r="B97" s="2" t="str">
        <f>VLOOKUP(C97,[1]!Départements[[DEPARTEMENT_CODE]:[REGION_CODE]],3,FALSE)</f>
        <v>44</v>
      </c>
      <c r="C97" s="2">
        <v>54</v>
      </c>
      <c r="D97" t="s">
        <v>117</v>
      </c>
      <c r="E97" t="s">
        <v>17</v>
      </c>
      <c r="F97">
        <v>2018</v>
      </c>
      <c r="G97" t="s">
        <v>13</v>
      </c>
      <c r="H97" t="s">
        <v>14</v>
      </c>
      <c r="I97">
        <v>40483</v>
      </c>
      <c r="J97">
        <v>40561</v>
      </c>
    </row>
    <row r="98" spans="1:10" x14ac:dyDescent="0.3">
      <c r="A98" s="1" t="str">
        <f>VLOOKUP(C98,[1]Départements!$C:$F,4,FALSE)</f>
        <v>Grand-Est</v>
      </c>
      <c r="B98" s="2" t="str">
        <f>VLOOKUP(C98,[1]!Départements[[DEPARTEMENT_CODE]:[REGION_CODE]],3,FALSE)</f>
        <v>44</v>
      </c>
      <c r="C98" s="2">
        <v>54</v>
      </c>
      <c r="D98" t="s">
        <v>118</v>
      </c>
      <c r="E98" t="s">
        <v>17</v>
      </c>
      <c r="F98">
        <v>2020</v>
      </c>
      <c r="G98" t="s">
        <v>13</v>
      </c>
      <c r="H98" t="s">
        <v>28</v>
      </c>
      <c r="I98">
        <v>28490</v>
      </c>
      <c r="J98">
        <v>28490</v>
      </c>
    </row>
    <row r="99" spans="1:10" x14ac:dyDescent="0.3">
      <c r="A99" s="1" t="str">
        <f>VLOOKUP(C99,[1]Départements!$C:$F,4,FALSE)</f>
        <v>Grand-Est</v>
      </c>
      <c r="B99" s="2" t="str">
        <f>VLOOKUP(C99,[1]!Départements[[DEPARTEMENT_CODE]:[REGION_CODE]],3,FALSE)</f>
        <v>44</v>
      </c>
      <c r="C99" s="2">
        <v>55</v>
      </c>
      <c r="D99" t="s">
        <v>119</v>
      </c>
      <c r="E99" t="s">
        <v>17</v>
      </c>
      <c r="F99">
        <v>2018</v>
      </c>
      <c r="G99" t="s">
        <v>9</v>
      </c>
      <c r="H99" t="s">
        <v>28</v>
      </c>
      <c r="I99">
        <v>8405</v>
      </c>
      <c r="J99">
        <v>8405</v>
      </c>
    </row>
    <row r="100" spans="1:10" x14ac:dyDescent="0.3">
      <c r="A100" s="1" t="str">
        <f>VLOOKUP(C100,[1]Départements!$C:$F,4,FALSE)</f>
        <v>Grand-Est</v>
      </c>
      <c r="B100" s="2" t="str">
        <f>VLOOKUP(C100,[1]!Départements[[DEPARTEMENT_CODE]:[REGION_CODE]],3,FALSE)</f>
        <v>44</v>
      </c>
      <c r="C100" s="2">
        <v>55</v>
      </c>
      <c r="D100" t="s">
        <v>120</v>
      </c>
      <c r="E100" t="s">
        <v>8</v>
      </c>
      <c r="F100">
        <v>2018</v>
      </c>
      <c r="G100" t="s">
        <v>9</v>
      </c>
      <c r="H100" t="s">
        <v>28</v>
      </c>
      <c r="I100">
        <v>4415</v>
      </c>
      <c r="J100">
        <v>17292</v>
      </c>
    </row>
    <row r="101" spans="1:10" x14ac:dyDescent="0.3">
      <c r="A101" s="1" t="str">
        <f>VLOOKUP(C101,[1]Départements!$C:$F,4,FALSE)</f>
        <v>Grand-Est</v>
      </c>
      <c r="B101" s="2" t="str">
        <f>VLOOKUP(C101,[1]!Départements[[DEPARTEMENT_CODE]:[REGION_CODE]],3,FALSE)</f>
        <v>44</v>
      </c>
      <c r="C101" s="2">
        <v>55</v>
      </c>
      <c r="D101" t="s">
        <v>121</v>
      </c>
      <c r="E101" t="s">
        <v>8</v>
      </c>
      <c r="F101">
        <v>2014</v>
      </c>
      <c r="G101" t="s">
        <v>9</v>
      </c>
      <c r="H101" t="s">
        <v>14</v>
      </c>
      <c r="I101">
        <v>11960</v>
      </c>
      <c r="J101">
        <v>23532</v>
      </c>
    </row>
    <row r="102" spans="1:10" x14ac:dyDescent="0.3">
      <c r="A102" s="1" t="str">
        <f>VLOOKUP(C102,[1]Départements!$C:$F,4,FALSE)</f>
        <v>Grand-Est</v>
      </c>
      <c r="B102" s="2" t="str">
        <f>VLOOKUP(C102,[1]!Départements[[DEPARTEMENT_CODE]:[REGION_CODE]],3,FALSE)</f>
        <v>44</v>
      </c>
      <c r="C102" s="2">
        <v>55</v>
      </c>
      <c r="D102" t="s">
        <v>122</v>
      </c>
      <c r="E102" t="s">
        <v>17</v>
      </c>
      <c r="F102">
        <v>2014</v>
      </c>
      <c r="G102" t="s">
        <v>9</v>
      </c>
      <c r="H102" t="s">
        <v>14</v>
      </c>
      <c r="I102">
        <v>9220</v>
      </c>
      <c r="J102">
        <v>9220</v>
      </c>
    </row>
    <row r="103" spans="1:10" x14ac:dyDescent="0.3">
      <c r="A103" s="1" t="str">
        <f>VLOOKUP(C103,[1]Départements!$C:$F,4,FALSE)</f>
        <v>Grand-Est</v>
      </c>
      <c r="B103" s="2" t="str">
        <f>VLOOKUP(C103,[1]!Départements[[DEPARTEMENT_CODE]:[REGION_CODE]],3,FALSE)</f>
        <v>44</v>
      </c>
      <c r="C103" s="2">
        <v>55</v>
      </c>
      <c r="D103" t="s">
        <v>123</v>
      </c>
      <c r="E103" t="s">
        <v>17</v>
      </c>
      <c r="F103">
        <v>2017</v>
      </c>
      <c r="G103" t="s">
        <v>9</v>
      </c>
      <c r="I103">
        <v>4850</v>
      </c>
      <c r="J103">
        <v>4850</v>
      </c>
    </row>
    <row r="104" spans="1:10" x14ac:dyDescent="0.3">
      <c r="A104" s="1" t="str">
        <f>VLOOKUP(C104,[1]Départements!$C:$F,4,FALSE)</f>
        <v>Grand-Est</v>
      </c>
      <c r="B104" s="2" t="str">
        <f>VLOOKUP(C104,[1]!Départements[[DEPARTEMENT_CODE]:[REGION_CODE]],3,FALSE)</f>
        <v>44</v>
      </c>
      <c r="C104" s="2">
        <v>55</v>
      </c>
      <c r="D104" t="s">
        <v>124</v>
      </c>
      <c r="E104" t="s">
        <v>8</v>
      </c>
      <c r="F104">
        <v>2015</v>
      </c>
      <c r="G104" t="s">
        <v>9</v>
      </c>
      <c r="H104" t="s">
        <v>14</v>
      </c>
      <c r="I104">
        <v>4372</v>
      </c>
      <c r="J104">
        <v>6609</v>
      </c>
    </row>
    <row r="105" spans="1:10" x14ac:dyDescent="0.3">
      <c r="A105" s="1" t="str">
        <f>VLOOKUP(C105,[1]Départements!$C:$F,4,FALSE)</f>
        <v>Grand-Est</v>
      </c>
      <c r="B105" s="2" t="str">
        <f>VLOOKUP(C105,[1]!Départements[[DEPARTEMENT_CODE]:[REGION_CODE]],3,FALSE)</f>
        <v>44</v>
      </c>
      <c r="C105" s="2">
        <v>55</v>
      </c>
      <c r="D105" t="s">
        <v>125</v>
      </c>
      <c r="E105" t="s">
        <v>17</v>
      </c>
      <c r="F105">
        <v>2009</v>
      </c>
      <c r="G105" t="s">
        <v>9</v>
      </c>
      <c r="H105" t="s">
        <v>10</v>
      </c>
      <c r="I105">
        <v>7371</v>
      </c>
      <c r="J105">
        <v>7407</v>
      </c>
    </row>
    <row r="106" spans="1:10" x14ac:dyDescent="0.3">
      <c r="A106" s="1" t="str">
        <f>VLOOKUP(C106,[1]Départements!$C:$F,4,FALSE)</f>
        <v>Grand-Est</v>
      </c>
      <c r="B106" s="2" t="str">
        <f>VLOOKUP(C106,[1]!Départements[[DEPARTEMENT_CODE]:[REGION_CODE]],3,FALSE)</f>
        <v>44</v>
      </c>
      <c r="C106" s="2">
        <v>55</v>
      </c>
      <c r="D106" t="s">
        <v>126</v>
      </c>
      <c r="E106" t="s">
        <v>17</v>
      </c>
      <c r="F106">
        <v>2016</v>
      </c>
      <c r="G106" t="s">
        <v>9</v>
      </c>
      <c r="H106" t="s">
        <v>14</v>
      </c>
      <c r="I106">
        <v>7791</v>
      </c>
      <c r="J106">
        <v>7791</v>
      </c>
    </row>
    <row r="107" spans="1:10" x14ac:dyDescent="0.3">
      <c r="A107" s="1" t="str">
        <f>VLOOKUP(C107,[1]Départements!$C:$F,4,FALSE)</f>
        <v>Bretagne</v>
      </c>
      <c r="B107" s="2" t="str">
        <f>VLOOKUP(C107,[1]!Départements[[DEPARTEMENT_CODE]:[REGION_CODE]],3,FALSE)</f>
        <v>53</v>
      </c>
      <c r="C107" s="2">
        <v>56</v>
      </c>
      <c r="D107" t="s">
        <v>127</v>
      </c>
      <c r="E107" t="s">
        <v>17</v>
      </c>
      <c r="F107">
        <v>2013</v>
      </c>
      <c r="G107" t="s">
        <v>9</v>
      </c>
      <c r="H107" t="s">
        <v>14</v>
      </c>
      <c r="I107">
        <v>17909</v>
      </c>
      <c r="J107">
        <v>17909</v>
      </c>
    </row>
    <row r="108" spans="1:10" x14ac:dyDescent="0.3">
      <c r="A108" s="1" t="str">
        <f>VLOOKUP(C108,[1]Départements!$C:$F,4,FALSE)</f>
        <v>Bretagne</v>
      </c>
      <c r="B108" s="2" t="str">
        <f>VLOOKUP(C108,[1]!Départements[[DEPARTEMENT_CODE]:[REGION_CODE]],3,FALSE)</f>
        <v>53</v>
      </c>
      <c r="C108" s="2">
        <v>56</v>
      </c>
      <c r="D108" t="s">
        <v>128</v>
      </c>
      <c r="E108" t="s">
        <v>17</v>
      </c>
      <c r="F108">
        <v>2012</v>
      </c>
      <c r="G108" t="s">
        <v>9</v>
      </c>
      <c r="H108" t="s">
        <v>14</v>
      </c>
      <c r="I108">
        <v>22685</v>
      </c>
      <c r="J108">
        <v>22617</v>
      </c>
    </row>
    <row r="109" spans="1:10" x14ac:dyDescent="0.3">
      <c r="A109" s="1" t="str">
        <f>VLOOKUP(C109,[1]Départements!$C:$F,4,FALSE)</f>
        <v>Grand-Est</v>
      </c>
      <c r="B109" s="2" t="str">
        <f>VLOOKUP(C109,[1]!Départements[[DEPARTEMENT_CODE]:[REGION_CODE]],3,FALSE)</f>
        <v>44</v>
      </c>
      <c r="C109" s="2">
        <v>57</v>
      </c>
      <c r="D109" t="s">
        <v>129</v>
      </c>
      <c r="E109" t="s">
        <v>17</v>
      </c>
      <c r="F109">
        <v>2018</v>
      </c>
      <c r="G109" t="s">
        <v>9</v>
      </c>
      <c r="H109" t="s">
        <v>14</v>
      </c>
      <c r="I109">
        <v>16225</v>
      </c>
      <c r="J109">
        <v>16225</v>
      </c>
    </row>
    <row r="110" spans="1:10" x14ac:dyDescent="0.3">
      <c r="A110" s="1" t="str">
        <f>VLOOKUP(C110,[1]Départements!$C:$F,4,FALSE)</f>
        <v>Grand-Est</v>
      </c>
      <c r="B110" s="2" t="str">
        <f>VLOOKUP(C110,[1]!Départements[[DEPARTEMENT_CODE]:[REGION_CODE]],3,FALSE)</f>
        <v>44</v>
      </c>
      <c r="C110" s="2">
        <v>57</v>
      </c>
      <c r="D110" t="s">
        <v>130</v>
      </c>
      <c r="E110" t="s">
        <v>8</v>
      </c>
      <c r="F110">
        <v>2010</v>
      </c>
      <c r="G110" t="s">
        <v>9</v>
      </c>
      <c r="H110" t="s">
        <v>10</v>
      </c>
      <c r="I110">
        <v>5942</v>
      </c>
      <c r="J110">
        <v>18648</v>
      </c>
    </row>
    <row r="111" spans="1:10" x14ac:dyDescent="0.3">
      <c r="A111" s="1" t="str">
        <f>VLOOKUP(C111,[1]Départements!$C:$F,4,FALSE)</f>
        <v>Grand-Est</v>
      </c>
      <c r="B111" s="2" t="str">
        <f>VLOOKUP(C111,[1]!Départements[[DEPARTEMENT_CODE]:[REGION_CODE]],3,FALSE)</f>
        <v>44</v>
      </c>
      <c r="C111" s="2">
        <v>57</v>
      </c>
      <c r="D111" t="s">
        <v>131</v>
      </c>
      <c r="E111" t="s">
        <v>8</v>
      </c>
      <c r="F111">
        <v>2012</v>
      </c>
      <c r="G111" t="s">
        <v>9</v>
      </c>
      <c r="H111" t="s">
        <v>10</v>
      </c>
      <c r="I111">
        <v>11328</v>
      </c>
      <c r="J111">
        <v>24883</v>
      </c>
    </row>
    <row r="112" spans="1:10" x14ac:dyDescent="0.3">
      <c r="A112" s="1" t="str">
        <f>VLOOKUP(C112,[1]Départements!$C:$F,4,FALSE)</f>
        <v>Grand-Est</v>
      </c>
      <c r="B112" s="2" t="str">
        <f>VLOOKUP(C112,[1]!Départements[[DEPARTEMENT_CODE]:[REGION_CODE]],3,FALSE)</f>
        <v>44</v>
      </c>
      <c r="C112" s="2">
        <v>57</v>
      </c>
      <c r="D112" t="s">
        <v>132</v>
      </c>
      <c r="E112" t="s">
        <v>17</v>
      </c>
      <c r="F112">
        <v>2013</v>
      </c>
      <c r="G112" t="s">
        <v>9</v>
      </c>
      <c r="H112" t="s">
        <v>14</v>
      </c>
      <c r="I112">
        <v>32885</v>
      </c>
      <c r="J112">
        <v>32906</v>
      </c>
    </row>
    <row r="113" spans="1:10" x14ac:dyDescent="0.3">
      <c r="A113" s="1" t="str">
        <f>VLOOKUP(C113,[1]Départements!$C:$F,4,FALSE)</f>
        <v>Grand-Est</v>
      </c>
      <c r="B113" s="2" t="str">
        <f>VLOOKUP(C113,[1]!Départements[[DEPARTEMENT_CODE]:[REGION_CODE]],3,FALSE)</f>
        <v>44</v>
      </c>
      <c r="C113" s="2">
        <v>57</v>
      </c>
      <c r="D113" t="s">
        <v>133</v>
      </c>
      <c r="E113" t="s">
        <v>17</v>
      </c>
      <c r="F113">
        <v>2017</v>
      </c>
      <c r="G113" t="s">
        <v>9</v>
      </c>
      <c r="H113" t="s">
        <v>14</v>
      </c>
      <c r="I113">
        <v>29141</v>
      </c>
      <c r="J113">
        <v>29141</v>
      </c>
    </row>
    <row r="114" spans="1:10" x14ac:dyDescent="0.3">
      <c r="A114" s="1" t="str">
        <f>VLOOKUP(C114,[1]Départements!$C:$F,4,FALSE)</f>
        <v>Grand-Est</v>
      </c>
      <c r="B114" s="2" t="str">
        <f>VLOOKUP(C114,[1]!Départements[[DEPARTEMENT_CODE]:[REGION_CODE]],3,FALSE)</f>
        <v>44</v>
      </c>
      <c r="C114" s="2">
        <v>57</v>
      </c>
      <c r="D114" t="s">
        <v>134</v>
      </c>
      <c r="E114" t="s">
        <v>17</v>
      </c>
      <c r="F114">
        <v>2011</v>
      </c>
      <c r="G114" t="s">
        <v>9</v>
      </c>
      <c r="H114" t="s">
        <v>14</v>
      </c>
      <c r="I114">
        <v>62825</v>
      </c>
      <c r="J114">
        <v>62825</v>
      </c>
    </row>
    <row r="115" spans="1:10" x14ac:dyDescent="0.3">
      <c r="A115" s="1" t="str">
        <f>VLOOKUP(C115,[1]Départements!$C:$F,4,FALSE)</f>
        <v>Grand-Est</v>
      </c>
      <c r="B115" s="2" t="str">
        <f>VLOOKUP(C115,[1]!Départements[[DEPARTEMENT_CODE]:[REGION_CODE]],3,FALSE)</f>
        <v>44</v>
      </c>
      <c r="C115" s="2">
        <v>57</v>
      </c>
      <c r="D115" t="s">
        <v>135</v>
      </c>
      <c r="E115" t="s">
        <v>17</v>
      </c>
      <c r="F115">
        <v>2019</v>
      </c>
      <c r="G115" t="s">
        <v>13</v>
      </c>
      <c r="H115" t="s">
        <v>14</v>
      </c>
      <c r="I115">
        <v>69804</v>
      </c>
      <c r="J115">
        <v>69804</v>
      </c>
    </row>
    <row r="116" spans="1:10" x14ac:dyDescent="0.3">
      <c r="A116" s="1" t="str">
        <f>VLOOKUP(C116,[1]Départements!$C:$F,4,FALSE)</f>
        <v>Hauts-de-France</v>
      </c>
      <c r="B116" s="2" t="str">
        <f>VLOOKUP(C116,[1]!Départements[[DEPARTEMENT_CODE]:[REGION_CODE]],3,FALSE)</f>
        <v>32</v>
      </c>
      <c r="C116" s="2">
        <v>59</v>
      </c>
      <c r="D116" t="s">
        <v>136</v>
      </c>
      <c r="E116" t="s">
        <v>17</v>
      </c>
      <c r="F116">
        <v>2015</v>
      </c>
      <c r="G116" t="s">
        <v>13</v>
      </c>
      <c r="H116" t="s">
        <v>14</v>
      </c>
      <c r="I116">
        <v>15160</v>
      </c>
      <c r="J116">
        <v>15160</v>
      </c>
    </row>
    <row r="117" spans="1:10" x14ac:dyDescent="0.3">
      <c r="A117" s="1" t="str">
        <f>VLOOKUP(C117,[1]Départements!$C:$F,4,FALSE)</f>
        <v>Hauts-de-France</v>
      </c>
      <c r="B117" s="2" t="str">
        <f>VLOOKUP(C117,[1]!Départements[[DEPARTEMENT_CODE]:[REGION_CODE]],3,FALSE)</f>
        <v>32</v>
      </c>
      <c r="C117" s="2">
        <v>59</v>
      </c>
      <c r="D117" t="s">
        <v>137</v>
      </c>
      <c r="E117" t="s">
        <v>17</v>
      </c>
      <c r="F117">
        <v>2006</v>
      </c>
      <c r="G117" t="s">
        <v>9</v>
      </c>
      <c r="H117" t="s">
        <v>14</v>
      </c>
      <c r="I117">
        <v>40206</v>
      </c>
      <c r="J117">
        <v>40206</v>
      </c>
    </row>
    <row r="118" spans="1:10" x14ac:dyDescent="0.3">
      <c r="A118" s="1" t="str">
        <f>VLOOKUP(C118,[1]Départements!$C:$F,4,FALSE)</f>
        <v>Hauts-de-France</v>
      </c>
      <c r="B118" s="2" t="str">
        <f>VLOOKUP(C118,[1]!Départements[[DEPARTEMENT_CODE]:[REGION_CODE]],3,FALSE)</f>
        <v>32</v>
      </c>
      <c r="C118" s="2">
        <v>60</v>
      </c>
      <c r="D118" t="s">
        <v>138</v>
      </c>
      <c r="E118" t="s">
        <v>8</v>
      </c>
      <c r="F118">
        <v>2016</v>
      </c>
      <c r="G118" t="s">
        <v>9</v>
      </c>
      <c r="H118" t="s">
        <v>14</v>
      </c>
      <c r="I118">
        <v>5739</v>
      </c>
      <c r="J118">
        <v>25176</v>
      </c>
    </row>
    <row r="119" spans="1:10" x14ac:dyDescent="0.3">
      <c r="A119" s="1" t="str">
        <f>VLOOKUP(C119,[1]Départements!$C:$F,4,FALSE)</f>
        <v>Hauts-de-France</v>
      </c>
      <c r="B119" s="2" t="str">
        <f>VLOOKUP(C119,[1]!Départements[[DEPARTEMENT_CODE]:[REGION_CODE]],3,FALSE)</f>
        <v>32</v>
      </c>
      <c r="C119" s="2">
        <v>60</v>
      </c>
      <c r="D119" t="s">
        <v>139</v>
      </c>
      <c r="E119" t="s">
        <v>8</v>
      </c>
      <c r="F119">
        <v>2011</v>
      </c>
      <c r="G119" t="s">
        <v>9</v>
      </c>
      <c r="H119" t="s">
        <v>140</v>
      </c>
      <c r="I119">
        <v>10745</v>
      </c>
      <c r="J119">
        <v>81635</v>
      </c>
    </row>
    <row r="120" spans="1:10" x14ac:dyDescent="0.3">
      <c r="A120" s="1" t="str">
        <f>VLOOKUP(C120,[1]Départements!$C:$F,4,FALSE)</f>
        <v>Hauts-de-France</v>
      </c>
      <c r="B120" s="2" t="str">
        <f>VLOOKUP(C120,[1]!Départements[[DEPARTEMENT_CODE]:[REGION_CODE]],3,FALSE)</f>
        <v>32</v>
      </c>
      <c r="C120" s="2">
        <v>60</v>
      </c>
      <c r="D120" t="s">
        <v>141</v>
      </c>
      <c r="E120" t="s">
        <v>17</v>
      </c>
      <c r="F120">
        <v>2016</v>
      </c>
      <c r="G120" t="s">
        <v>9</v>
      </c>
      <c r="H120" t="s">
        <v>14</v>
      </c>
      <c r="I120">
        <v>44684</v>
      </c>
      <c r="J120">
        <v>44684</v>
      </c>
    </row>
    <row r="121" spans="1:10" x14ac:dyDescent="0.3">
      <c r="A121" s="1" t="str">
        <f>VLOOKUP(C121,[1]Départements!$C:$F,4,FALSE)</f>
        <v>Hauts-de-France</v>
      </c>
      <c r="B121" s="2" t="str">
        <f>VLOOKUP(C121,[1]!Départements[[DEPARTEMENT_CODE]:[REGION_CODE]],3,FALSE)</f>
        <v>32</v>
      </c>
      <c r="C121" s="2">
        <v>60</v>
      </c>
      <c r="D121" t="s">
        <v>142</v>
      </c>
      <c r="E121" t="s">
        <v>17</v>
      </c>
      <c r="F121">
        <v>2019</v>
      </c>
      <c r="G121" t="s">
        <v>13</v>
      </c>
      <c r="H121" t="s">
        <v>14</v>
      </c>
      <c r="I121">
        <v>34124</v>
      </c>
      <c r="J121">
        <v>34124</v>
      </c>
    </row>
    <row r="122" spans="1:10" x14ac:dyDescent="0.3">
      <c r="A122" s="1" t="str">
        <f>VLOOKUP(C122,[1]Départements!$C:$F,4,FALSE)</f>
        <v>Auvergne-Rhône-Alpes</v>
      </c>
      <c r="B122" s="2" t="str">
        <f>VLOOKUP(C122,[1]!Départements[[DEPARTEMENT_CODE]:[REGION_CODE]],3,FALSE)</f>
        <v>84</v>
      </c>
      <c r="C122" s="2">
        <v>63</v>
      </c>
      <c r="D122" t="s">
        <v>143</v>
      </c>
      <c r="E122" t="s">
        <v>17</v>
      </c>
      <c r="F122">
        <v>2018</v>
      </c>
      <c r="G122" t="s">
        <v>13</v>
      </c>
      <c r="H122" t="s">
        <v>14</v>
      </c>
      <c r="I122">
        <v>169918</v>
      </c>
      <c r="J122">
        <v>169918</v>
      </c>
    </row>
    <row r="123" spans="1:10" x14ac:dyDescent="0.3">
      <c r="A123" s="1" t="str">
        <f>VLOOKUP(C123,[1]Départements!$C:$F,4,FALSE)</f>
        <v>Nouvelle-Aquitaine</v>
      </c>
      <c r="B123" s="2" t="str">
        <f>VLOOKUP(C123,[1]!Départements[[DEPARTEMENT_CODE]:[REGION_CODE]],3,FALSE)</f>
        <v>75</v>
      </c>
      <c r="C123" s="2">
        <v>64</v>
      </c>
      <c r="D123" t="s">
        <v>144</v>
      </c>
      <c r="E123" t="s">
        <v>8</v>
      </c>
      <c r="F123">
        <v>2018</v>
      </c>
      <c r="G123" t="s">
        <v>9</v>
      </c>
      <c r="H123" t="s">
        <v>53</v>
      </c>
      <c r="I123">
        <v>9668</v>
      </c>
      <c r="J123">
        <v>17564</v>
      </c>
    </row>
    <row r="124" spans="1:10" x14ac:dyDescent="0.3">
      <c r="A124" s="1" t="str">
        <f>VLOOKUP(C124,[1]Départements!$C:$F,4,FALSE)</f>
        <v>Nouvelle-Aquitaine</v>
      </c>
      <c r="B124" s="2" t="str">
        <f>VLOOKUP(C124,[1]!Départements[[DEPARTEMENT_CODE]:[REGION_CODE]],3,FALSE)</f>
        <v>75</v>
      </c>
      <c r="C124" s="2">
        <v>64</v>
      </c>
      <c r="D124" t="s">
        <v>145</v>
      </c>
      <c r="E124" t="s">
        <v>8</v>
      </c>
      <c r="F124">
        <v>2013</v>
      </c>
      <c r="G124" t="s">
        <v>9</v>
      </c>
      <c r="H124" t="s">
        <v>14</v>
      </c>
      <c r="I124">
        <v>13142</v>
      </c>
      <c r="J124">
        <v>161606</v>
      </c>
    </row>
    <row r="125" spans="1:10" x14ac:dyDescent="0.3">
      <c r="A125" s="1" t="str">
        <f>VLOOKUP(C125,[1]Départements!$C:$F,4,FALSE)</f>
        <v>Occitanie</v>
      </c>
      <c r="B125" s="2" t="str">
        <f>VLOOKUP(C125,[1]!Départements[[DEPARTEMENT_CODE]:[REGION_CODE]],3,FALSE)</f>
        <v>76</v>
      </c>
      <c r="C125" s="2">
        <v>65</v>
      </c>
      <c r="D125" t="s">
        <v>146</v>
      </c>
      <c r="E125" t="s">
        <v>8</v>
      </c>
      <c r="F125">
        <v>2019</v>
      </c>
      <c r="G125" t="s">
        <v>13</v>
      </c>
      <c r="H125" t="s">
        <v>14</v>
      </c>
      <c r="I125">
        <v>85863</v>
      </c>
      <c r="J125">
        <v>121785</v>
      </c>
    </row>
    <row r="126" spans="1:10" x14ac:dyDescent="0.3">
      <c r="A126" s="1" t="str">
        <f>VLOOKUP(C126,[1]Départements!$C:$F,4,FALSE)</f>
        <v>Occitanie</v>
      </c>
      <c r="B126" s="2" t="str">
        <f>VLOOKUP(C126,[1]!Départements[[DEPARTEMENT_CODE]:[REGION_CODE]],3,FALSE)</f>
        <v>76</v>
      </c>
      <c r="C126" s="2">
        <v>65</v>
      </c>
      <c r="D126" t="s">
        <v>147</v>
      </c>
      <c r="E126" t="s">
        <v>8</v>
      </c>
      <c r="F126">
        <v>2018</v>
      </c>
      <c r="G126" t="s">
        <v>9</v>
      </c>
      <c r="H126" t="s">
        <v>14</v>
      </c>
      <c r="I126">
        <v>24638</v>
      </c>
      <c r="J126">
        <v>26247</v>
      </c>
    </row>
    <row r="127" spans="1:10" x14ac:dyDescent="0.3">
      <c r="A127" s="1" t="str">
        <f>VLOOKUP(C127,[1]Départements!$C:$F,4,FALSE)</f>
        <v>Grand-Est</v>
      </c>
      <c r="B127" s="2" t="str">
        <f>VLOOKUP(C127,[1]!Départements[[DEPARTEMENT_CODE]:[REGION_CODE]],3,FALSE)</f>
        <v>44</v>
      </c>
      <c r="C127" s="2">
        <v>67</v>
      </c>
      <c r="D127" t="s">
        <v>148</v>
      </c>
      <c r="E127" t="s">
        <v>17</v>
      </c>
      <c r="F127">
        <v>2012</v>
      </c>
      <c r="G127" t="s">
        <v>9</v>
      </c>
      <c r="H127" t="s">
        <v>10</v>
      </c>
      <c r="I127">
        <v>24842</v>
      </c>
      <c r="J127">
        <v>24842</v>
      </c>
    </row>
    <row r="128" spans="1:10" x14ac:dyDescent="0.3">
      <c r="A128" s="1" t="str">
        <f>VLOOKUP(C128,[1]Départements!$C:$F,4,FALSE)</f>
        <v>Grand-Est</v>
      </c>
      <c r="B128" s="2" t="str">
        <f>VLOOKUP(C128,[1]!Départements[[DEPARTEMENT_CODE]:[REGION_CODE]],3,FALSE)</f>
        <v>44</v>
      </c>
      <c r="C128" s="2">
        <v>67</v>
      </c>
      <c r="D128" t="s">
        <v>149</v>
      </c>
      <c r="E128" t="s">
        <v>17</v>
      </c>
      <c r="F128">
        <v>2013</v>
      </c>
      <c r="G128" t="s">
        <v>9</v>
      </c>
      <c r="H128" t="s">
        <v>14</v>
      </c>
      <c r="I128">
        <v>17041</v>
      </c>
      <c r="J128">
        <v>17041</v>
      </c>
    </row>
    <row r="129" spans="1:10" x14ac:dyDescent="0.3">
      <c r="A129" s="1" t="str">
        <f>VLOOKUP(C129,[1]Départements!$C:$F,4,FALSE)</f>
        <v>Grand-Est</v>
      </c>
      <c r="B129" s="2" t="str">
        <f>VLOOKUP(C129,[1]!Départements[[DEPARTEMENT_CODE]:[REGION_CODE]],3,FALSE)</f>
        <v>44</v>
      </c>
      <c r="C129" s="2">
        <v>67</v>
      </c>
      <c r="D129" t="s">
        <v>150</v>
      </c>
      <c r="E129" t="s">
        <v>17</v>
      </c>
      <c r="F129">
        <v>2012</v>
      </c>
      <c r="G129" t="s">
        <v>9</v>
      </c>
      <c r="H129" t="s">
        <v>14</v>
      </c>
      <c r="I129">
        <v>16239</v>
      </c>
      <c r="J129">
        <v>16239</v>
      </c>
    </row>
    <row r="130" spans="1:10" x14ac:dyDescent="0.3">
      <c r="A130" s="1" t="str">
        <f>VLOOKUP(C130,[1]Départements!$C:$F,4,FALSE)</f>
        <v>Grand-Est</v>
      </c>
      <c r="B130" s="2" t="str">
        <f>VLOOKUP(C130,[1]!Départements[[DEPARTEMENT_CODE]:[REGION_CODE]],3,FALSE)</f>
        <v>44</v>
      </c>
      <c r="C130" s="2">
        <v>67</v>
      </c>
      <c r="D130" t="s">
        <v>151</v>
      </c>
      <c r="E130" t="s">
        <v>17</v>
      </c>
      <c r="F130">
        <v>2016</v>
      </c>
      <c r="G130" t="s">
        <v>9</v>
      </c>
      <c r="H130" t="s">
        <v>14</v>
      </c>
      <c r="I130">
        <v>17610</v>
      </c>
      <c r="J130">
        <v>17610</v>
      </c>
    </row>
    <row r="131" spans="1:10" x14ac:dyDescent="0.3">
      <c r="A131" s="1" t="str">
        <f>VLOOKUP(C131,[1]Départements!$C:$F,4,FALSE)</f>
        <v>Grand-Est</v>
      </c>
      <c r="B131" s="2" t="str">
        <f>VLOOKUP(C131,[1]!Départements[[DEPARTEMENT_CODE]:[REGION_CODE]],3,FALSE)</f>
        <v>44</v>
      </c>
      <c r="C131" s="2">
        <v>67</v>
      </c>
      <c r="D131" t="s">
        <v>152</v>
      </c>
      <c r="E131" t="s">
        <v>17</v>
      </c>
      <c r="F131">
        <v>2013</v>
      </c>
      <c r="G131" t="s">
        <v>9</v>
      </c>
      <c r="H131" t="s">
        <v>34</v>
      </c>
      <c r="I131">
        <v>18883</v>
      </c>
      <c r="J131">
        <v>18883</v>
      </c>
    </row>
    <row r="132" spans="1:10" x14ac:dyDescent="0.3">
      <c r="A132" s="1" t="str">
        <f>VLOOKUP(C132,[1]Départements!$C:$F,4,FALSE)</f>
        <v>Grand-Est</v>
      </c>
      <c r="B132" s="2" t="str">
        <f>VLOOKUP(C132,[1]!Départements[[DEPARTEMENT_CODE]:[REGION_CODE]],3,FALSE)</f>
        <v>44</v>
      </c>
      <c r="C132" s="2">
        <v>67</v>
      </c>
      <c r="D132" t="s">
        <v>153</v>
      </c>
      <c r="E132" t="s">
        <v>17</v>
      </c>
      <c r="F132">
        <v>2012</v>
      </c>
      <c r="G132" t="s">
        <v>9</v>
      </c>
      <c r="H132" t="s">
        <v>10</v>
      </c>
      <c r="I132">
        <v>36707</v>
      </c>
      <c r="J132">
        <v>36707</v>
      </c>
    </row>
    <row r="133" spans="1:10" x14ac:dyDescent="0.3">
      <c r="A133" s="1" t="str">
        <f>VLOOKUP(C133,[1]Départements!$C:$F,4,FALSE)</f>
        <v>Grand-Est</v>
      </c>
      <c r="B133" s="2" t="str">
        <f>VLOOKUP(C133,[1]!Départements[[DEPARTEMENT_CODE]:[REGION_CODE]],3,FALSE)</f>
        <v>44</v>
      </c>
      <c r="C133" s="2">
        <v>67</v>
      </c>
      <c r="D133" t="s">
        <v>154</v>
      </c>
      <c r="E133" t="s">
        <v>17</v>
      </c>
      <c r="F133">
        <v>2010</v>
      </c>
      <c r="G133" t="s">
        <v>9</v>
      </c>
      <c r="H133" t="s">
        <v>34</v>
      </c>
      <c r="I133">
        <v>130371</v>
      </c>
      <c r="J133">
        <v>130371</v>
      </c>
    </row>
    <row r="134" spans="1:10" x14ac:dyDescent="0.3">
      <c r="A134" s="1" t="str">
        <f>VLOOKUP(C134,[1]Départements!$C:$F,4,FALSE)</f>
        <v>Grand-Est</v>
      </c>
      <c r="B134" s="2" t="str">
        <f>VLOOKUP(C134,[1]!Départements[[DEPARTEMENT_CODE]:[REGION_CODE]],3,FALSE)</f>
        <v>44</v>
      </c>
      <c r="C134" s="2">
        <v>67</v>
      </c>
      <c r="D134" t="s">
        <v>155</v>
      </c>
      <c r="E134" t="s">
        <v>17</v>
      </c>
      <c r="F134">
        <v>2012</v>
      </c>
      <c r="G134" t="s">
        <v>9</v>
      </c>
      <c r="H134" t="s">
        <v>14</v>
      </c>
      <c r="I134">
        <v>62200</v>
      </c>
      <c r="J134">
        <v>62200</v>
      </c>
    </row>
    <row r="135" spans="1:10" x14ac:dyDescent="0.3">
      <c r="A135" s="1" t="str">
        <f>VLOOKUP(C135,[1]Départements!$C:$F,4,FALSE)</f>
        <v>Grand-Est</v>
      </c>
      <c r="B135" s="2" t="str">
        <f>VLOOKUP(C135,[1]!Départements[[DEPARTEMENT_CODE]:[REGION_CODE]],3,FALSE)</f>
        <v>44</v>
      </c>
      <c r="C135" s="2">
        <v>67</v>
      </c>
      <c r="D135" t="s">
        <v>156</v>
      </c>
      <c r="E135" t="s">
        <v>8</v>
      </c>
      <c r="F135">
        <v>2010</v>
      </c>
      <c r="G135" t="s">
        <v>9</v>
      </c>
      <c r="H135" t="s">
        <v>14</v>
      </c>
      <c r="I135">
        <v>23278</v>
      </c>
      <c r="J135">
        <v>91238</v>
      </c>
    </row>
    <row r="136" spans="1:10" x14ac:dyDescent="0.3">
      <c r="A136" s="1" t="str">
        <f>VLOOKUP(C136,[1]Départements!$C:$F,4,FALSE)</f>
        <v>Grand-Est</v>
      </c>
      <c r="B136" s="2" t="str">
        <f>VLOOKUP(C136,[1]!Départements[[DEPARTEMENT_CODE]:[REGION_CODE]],3,FALSE)</f>
        <v>44</v>
      </c>
      <c r="C136" s="2">
        <v>67</v>
      </c>
      <c r="D136" t="s">
        <v>157</v>
      </c>
      <c r="E136" t="s">
        <v>8</v>
      </c>
      <c r="F136">
        <v>2013</v>
      </c>
      <c r="G136" t="s">
        <v>9</v>
      </c>
      <c r="H136" t="s">
        <v>14</v>
      </c>
      <c r="I136">
        <v>87049</v>
      </c>
      <c r="J136">
        <v>95472</v>
      </c>
    </row>
    <row r="137" spans="1:10" x14ac:dyDescent="0.3">
      <c r="A137" s="1" t="str">
        <f>VLOOKUP(C137,[1]Départements!$C:$F,4,FALSE)</f>
        <v>Grand-Est</v>
      </c>
      <c r="B137" s="2" t="str">
        <f>VLOOKUP(C137,[1]!Départements[[DEPARTEMENT_CODE]:[REGION_CODE]],3,FALSE)</f>
        <v>44</v>
      </c>
      <c r="C137" s="2">
        <v>68</v>
      </c>
      <c r="D137" t="s">
        <v>158</v>
      </c>
      <c r="E137" t="s">
        <v>17</v>
      </c>
      <c r="F137">
        <v>1999</v>
      </c>
      <c r="G137" t="s">
        <v>9</v>
      </c>
      <c r="H137" t="s">
        <v>159</v>
      </c>
      <c r="I137">
        <v>22283</v>
      </c>
      <c r="J137">
        <v>22283</v>
      </c>
    </row>
    <row r="138" spans="1:10" x14ac:dyDescent="0.3">
      <c r="A138" s="1" t="str">
        <f>VLOOKUP(C138,[1]Départements!$C:$F,4,FALSE)</f>
        <v>Grand-Est</v>
      </c>
      <c r="B138" s="2" t="str">
        <f>VLOOKUP(C138,[1]!Départements[[DEPARTEMENT_CODE]:[REGION_CODE]],3,FALSE)</f>
        <v>44</v>
      </c>
      <c r="C138" s="2">
        <v>68</v>
      </c>
      <c r="D138" t="s">
        <v>160</v>
      </c>
      <c r="E138" t="s">
        <v>17</v>
      </c>
      <c r="F138">
        <v>2014</v>
      </c>
      <c r="G138" t="s">
        <v>9</v>
      </c>
      <c r="H138" t="s">
        <v>14</v>
      </c>
      <c r="I138">
        <v>38203</v>
      </c>
      <c r="J138">
        <v>38203</v>
      </c>
    </row>
    <row r="139" spans="1:10" x14ac:dyDescent="0.3">
      <c r="A139" s="1" t="str">
        <f>VLOOKUP(C139,[1]Départements!$C:$F,4,FALSE)</f>
        <v>Grand-Est</v>
      </c>
      <c r="B139" s="2" t="str">
        <f>VLOOKUP(C139,[1]!Départements[[DEPARTEMENT_CODE]:[REGION_CODE]],3,FALSE)</f>
        <v>44</v>
      </c>
      <c r="C139" s="2">
        <v>68</v>
      </c>
      <c r="D139" t="s">
        <v>161</v>
      </c>
      <c r="E139" t="s">
        <v>17</v>
      </c>
      <c r="F139">
        <v>1997</v>
      </c>
      <c r="G139" t="s">
        <v>9</v>
      </c>
      <c r="H139" t="s">
        <v>14</v>
      </c>
      <c r="I139">
        <v>16732</v>
      </c>
      <c r="J139">
        <v>16732</v>
      </c>
    </row>
    <row r="140" spans="1:10" x14ac:dyDescent="0.3">
      <c r="A140" s="1" t="str">
        <f>VLOOKUP(C140,[1]Départements!$C:$F,4,FALSE)</f>
        <v>Grand-Est</v>
      </c>
      <c r="B140" s="2" t="str">
        <f>VLOOKUP(C140,[1]!Départements[[DEPARTEMENT_CODE]:[REGION_CODE]],3,FALSE)</f>
        <v>44</v>
      </c>
      <c r="C140" s="2">
        <v>68</v>
      </c>
      <c r="D140" t="s">
        <v>162</v>
      </c>
      <c r="E140" t="s">
        <v>17</v>
      </c>
      <c r="F140">
        <v>2009</v>
      </c>
      <c r="G140" t="s">
        <v>9</v>
      </c>
      <c r="H140" t="s">
        <v>31</v>
      </c>
      <c r="I140">
        <v>12364</v>
      </c>
      <c r="J140">
        <v>12364</v>
      </c>
    </row>
    <row r="141" spans="1:10" x14ac:dyDescent="0.3">
      <c r="A141" s="1" t="str">
        <f>VLOOKUP(C141,[1]Départements!$C:$F,4,FALSE)</f>
        <v>Grand-Est</v>
      </c>
      <c r="B141" s="2" t="str">
        <f>VLOOKUP(C141,[1]!Départements[[DEPARTEMENT_CODE]:[REGION_CODE]],3,FALSE)</f>
        <v>44</v>
      </c>
      <c r="C141" s="2">
        <v>68</v>
      </c>
      <c r="D141" t="s">
        <v>163</v>
      </c>
      <c r="E141" t="s">
        <v>17</v>
      </c>
      <c r="F141">
        <v>2002</v>
      </c>
      <c r="G141" t="s">
        <v>9</v>
      </c>
      <c r="H141" t="s">
        <v>10</v>
      </c>
      <c r="I141">
        <v>18269</v>
      </c>
      <c r="J141">
        <v>18269</v>
      </c>
    </row>
    <row r="142" spans="1:10" x14ac:dyDescent="0.3">
      <c r="A142" s="1" t="str">
        <f>VLOOKUP(C142,[1]Départements!$C:$F,4,FALSE)</f>
        <v>Grand-Est</v>
      </c>
      <c r="B142" s="2" t="str">
        <f>VLOOKUP(C142,[1]!Départements[[DEPARTEMENT_CODE]:[REGION_CODE]],3,FALSE)</f>
        <v>44</v>
      </c>
      <c r="C142" s="2">
        <v>68</v>
      </c>
      <c r="D142" t="s">
        <v>164</v>
      </c>
      <c r="E142" t="s">
        <v>17</v>
      </c>
      <c r="F142">
        <v>2014</v>
      </c>
      <c r="G142" t="s">
        <v>9</v>
      </c>
      <c r="H142" t="s">
        <v>14</v>
      </c>
      <c r="I142">
        <v>15495</v>
      </c>
      <c r="J142">
        <v>15495</v>
      </c>
    </row>
    <row r="143" spans="1:10" x14ac:dyDescent="0.3">
      <c r="A143" s="1" t="str">
        <f>VLOOKUP(C143,[1]Départements!$C:$F,4,FALSE)</f>
        <v>Grand-Est</v>
      </c>
      <c r="B143" s="2" t="str">
        <f>VLOOKUP(C143,[1]!Départements[[DEPARTEMENT_CODE]:[REGION_CODE]],3,FALSE)</f>
        <v>44</v>
      </c>
      <c r="C143" s="2">
        <v>68</v>
      </c>
      <c r="D143" t="s">
        <v>165</v>
      </c>
      <c r="E143" t="s">
        <v>17</v>
      </c>
      <c r="F143">
        <v>2007</v>
      </c>
      <c r="G143" t="s">
        <v>9</v>
      </c>
      <c r="H143" t="s">
        <v>34</v>
      </c>
      <c r="I143">
        <v>41212</v>
      </c>
      <c r="J143">
        <v>41212</v>
      </c>
    </row>
    <row r="144" spans="1:10" x14ac:dyDescent="0.3">
      <c r="A144" s="1" t="str">
        <f>VLOOKUP(C144,[1]Départements!$C:$F,4,FALSE)</f>
        <v>Grand-Est</v>
      </c>
      <c r="B144" s="2" t="str">
        <f>VLOOKUP(C144,[1]!Départements[[DEPARTEMENT_CODE]:[REGION_CODE]],3,FALSE)</f>
        <v>44</v>
      </c>
      <c r="C144" s="2">
        <v>68</v>
      </c>
      <c r="D144" t="s">
        <v>166</v>
      </c>
      <c r="E144" t="s">
        <v>8</v>
      </c>
      <c r="F144">
        <v>2010</v>
      </c>
      <c r="G144" t="s">
        <v>9</v>
      </c>
      <c r="H144" t="s">
        <v>34</v>
      </c>
      <c r="I144">
        <v>9173</v>
      </c>
      <c r="J144">
        <v>75870</v>
      </c>
    </row>
    <row r="145" spans="1:10" x14ac:dyDescent="0.3">
      <c r="A145" s="1" t="str">
        <f>VLOOKUP(C145,[1]Départements!$C:$F,4,FALSE)</f>
        <v>Grand-Est</v>
      </c>
      <c r="B145" s="2" t="str">
        <f>VLOOKUP(C145,[1]!Départements[[DEPARTEMENT_CODE]:[REGION_CODE]],3,FALSE)</f>
        <v>44</v>
      </c>
      <c r="C145" s="2">
        <v>68</v>
      </c>
      <c r="D145" t="s">
        <v>167</v>
      </c>
      <c r="E145" t="s">
        <v>8</v>
      </c>
      <c r="F145">
        <v>2010</v>
      </c>
      <c r="G145" t="s">
        <v>9</v>
      </c>
      <c r="H145" t="s">
        <v>168</v>
      </c>
      <c r="I145">
        <v>32917</v>
      </c>
      <c r="J145">
        <v>47950</v>
      </c>
    </row>
    <row r="146" spans="1:10" x14ac:dyDescent="0.3">
      <c r="A146" s="1" t="str">
        <f>VLOOKUP(C146,[1]Départements!$C:$F,4,FALSE)</f>
        <v>Grand-Est</v>
      </c>
      <c r="B146" s="2" t="str">
        <f>VLOOKUP(C146,[1]!Départements[[DEPARTEMENT_CODE]:[REGION_CODE]],3,FALSE)</f>
        <v>44</v>
      </c>
      <c r="C146" s="2">
        <v>68</v>
      </c>
      <c r="D146" t="s">
        <v>169</v>
      </c>
      <c r="E146" t="s">
        <v>8</v>
      </c>
      <c r="F146">
        <v>2013</v>
      </c>
      <c r="G146" t="s">
        <v>9</v>
      </c>
      <c r="H146" t="s">
        <v>14</v>
      </c>
      <c r="I146">
        <v>9323</v>
      </c>
      <c r="J146">
        <v>32560</v>
      </c>
    </row>
    <row r="147" spans="1:10" x14ac:dyDescent="0.3">
      <c r="A147" s="1" t="str">
        <f>VLOOKUP(C147,[1]Départements!$C:$F,4,FALSE)</f>
        <v>Bourgogne-Franche-Comté</v>
      </c>
      <c r="B147" s="2" t="str">
        <f>VLOOKUP(C147,[1]!Départements[[DEPARTEMENT_CODE]:[REGION_CODE]],3,FALSE)</f>
        <v>27</v>
      </c>
      <c r="C147" s="2">
        <v>70</v>
      </c>
      <c r="D147" t="s">
        <v>170</v>
      </c>
      <c r="E147" t="s">
        <v>17</v>
      </c>
      <c r="F147">
        <v>2018</v>
      </c>
      <c r="G147" t="s">
        <v>9</v>
      </c>
      <c r="H147" t="s">
        <v>114</v>
      </c>
      <c r="I147">
        <v>19717</v>
      </c>
      <c r="J147">
        <v>19717</v>
      </c>
    </row>
    <row r="148" spans="1:10" x14ac:dyDescent="0.3">
      <c r="A148" s="1" t="str">
        <f>VLOOKUP(C148,[1]Départements!$C:$F,4,FALSE)</f>
        <v>Bourgogne-Franche-Comté</v>
      </c>
      <c r="B148" s="2" t="str">
        <f>VLOOKUP(C148,[1]!Départements[[DEPARTEMENT_CODE]:[REGION_CODE]],3,FALSE)</f>
        <v>27</v>
      </c>
      <c r="C148" s="2">
        <v>70</v>
      </c>
      <c r="D148" t="s">
        <v>171</v>
      </c>
      <c r="E148" t="s">
        <v>17</v>
      </c>
      <c r="F148">
        <v>2009</v>
      </c>
      <c r="G148" t="s">
        <v>9</v>
      </c>
      <c r="H148" t="s">
        <v>10</v>
      </c>
      <c r="I148">
        <v>9450</v>
      </c>
      <c r="J148">
        <v>9450</v>
      </c>
    </row>
    <row r="149" spans="1:10" x14ac:dyDescent="0.3">
      <c r="A149" s="1" t="str">
        <f>VLOOKUP(C149,[1]Départements!$C:$F,4,FALSE)</f>
        <v>Bourgogne-Franche-Comté</v>
      </c>
      <c r="B149" s="2" t="str">
        <f>VLOOKUP(C149,[1]!Départements[[DEPARTEMENT_CODE]:[REGION_CODE]],3,FALSE)</f>
        <v>27</v>
      </c>
      <c r="C149" s="2">
        <v>70</v>
      </c>
      <c r="D149" t="s">
        <v>172</v>
      </c>
      <c r="E149" t="s">
        <v>17</v>
      </c>
      <c r="F149">
        <v>2012</v>
      </c>
      <c r="G149" t="s">
        <v>9</v>
      </c>
      <c r="H149" t="s">
        <v>14</v>
      </c>
      <c r="I149">
        <v>12366</v>
      </c>
      <c r="J149">
        <v>12366</v>
      </c>
    </row>
    <row r="150" spans="1:10" x14ac:dyDescent="0.3">
      <c r="A150" s="1" t="str">
        <f>VLOOKUP(C150,[1]Départements!$C:$F,4,FALSE)</f>
        <v>Bourgogne-Franche-Comté</v>
      </c>
      <c r="B150" s="2" t="str">
        <f>VLOOKUP(C150,[1]!Départements[[DEPARTEMENT_CODE]:[REGION_CODE]],3,FALSE)</f>
        <v>27</v>
      </c>
      <c r="C150" s="2">
        <v>70</v>
      </c>
      <c r="D150" t="s">
        <v>173</v>
      </c>
      <c r="E150" t="s">
        <v>17</v>
      </c>
      <c r="F150">
        <v>2012</v>
      </c>
      <c r="G150" t="s">
        <v>9</v>
      </c>
      <c r="H150" t="s">
        <v>159</v>
      </c>
      <c r="I150">
        <v>26476</v>
      </c>
      <c r="J150">
        <v>26476</v>
      </c>
    </row>
    <row r="151" spans="1:10" x14ac:dyDescent="0.3">
      <c r="A151" s="1" t="str">
        <f>VLOOKUP(C151,[1]Départements!$C:$F,4,FALSE)</f>
        <v>Bourgogne-Franche-Comté</v>
      </c>
      <c r="B151" s="2" t="str">
        <f>VLOOKUP(C151,[1]!Départements[[DEPARTEMENT_CODE]:[REGION_CODE]],3,FALSE)</f>
        <v>27</v>
      </c>
      <c r="C151" s="2">
        <v>70</v>
      </c>
      <c r="D151" t="s">
        <v>174</v>
      </c>
      <c r="E151" t="s">
        <v>17</v>
      </c>
      <c r="F151">
        <v>2009</v>
      </c>
      <c r="G151" t="s">
        <v>9</v>
      </c>
      <c r="H151" t="s">
        <v>159</v>
      </c>
      <c r="I151">
        <v>16885</v>
      </c>
      <c r="J151">
        <v>16885</v>
      </c>
    </row>
    <row r="152" spans="1:10" x14ac:dyDescent="0.3">
      <c r="A152" s="1" t="str">
        <f>VLOOKUP(C152,[1]Départements!$C:$F,4,FALSE)</f>
        <v>Bourgogne-Franche-Comté</v>
      </c>
      <c r="B152" s="2" t="str">
        <f>VLOOKUP(C152,[1]!Départements[[DEPARTEMENT_CODE]:[REGION_CODE]],3,FALSE)</f>
        <v>27</v>
      </c>
      <c r="C152" s="2">
        <v>70</v>
      </c>
      <c r="D152" t="s">
        <v>175</v>
      </c>
      <c r="E152" t="s">
        <v>17</v>
      </c>
      <c r="F152">
        <v>2012</v>
      </c>
      <c r="G152" t="s">
        <v>9</v>
      </c>
      <c r="H152" t="s">
        <v>14</v>
      </c>
      <c r="I152">
        <v>56113</v>
      </c>
      <c r="J152">
        <v>56113</v>
      </c>
    </row>
    <row r="153" spans="1:10" x14ac:dyDescent="0.3">
      <c r="A153" s="1" t="str">
        <f>VLOOKUP(C153,[1]Départements!$C:$F,4,FALSE)</f>
        <v>Bourgogne-Franche-Comté</v>
      </c>
      <c r="B153" s="2" t="str">
        <f>VLOOKUP(C153,[1]!Départements[[DEPARTEMENT_CODE]:[REGION_CODE]],3,FALSE)</f>
        <v>27</v>
      </c>
      <c r="C153" s="2">
        <v>70</v>
      </c>
      <c r="D153" t="s">
        <v>176</v>
      </c>
      <c r="E153" t="s">
        <v>8</v>
      </c>
      <c r="F153">
        <v>2016</v>
      </c>
      <c r="G153" t="s">
        <v>9</v>
      </c>
      <c r="H153" t="s">
        <v>14</v>
      </c>
      <c r="I153">
        <v>19966</v>
      </c>
      <c r="J153">
        <v>20852</v>
      </c>
    </row>
    <row r="154" spans="1:10" x14ac:dyDescent="0.3">
      <c r="A154" s="1" t="str">
        <f>VLOOKUP(C154,[1]Départements!$C:$F,4,FALSE)</f>
        <v>Bourgogne-Franche-Comté</v>
      </c>
      <c r="B154" s="2" t="str">
        <f>VLOOKUP(C154,[1]!Départements[[DEPARTEMENT_CODE]:[REGION_CODE]],3,FALSE)</f>
        <v>27</v>
      </c>
      <c r="C154" s="2">
        <v>70</v>
      </c>
      <c r="D154" t="s">
        <v>177</v>
      </c>
      <c r="E154" t="s">
        <v>8</v>
      </c>
      <c r="F154">
        <v>2015</v>
      </c>
      <c r="G154" t="s">
        <v>9</v>
      </c>
      <c r="H154" t="s">
        <v>14</v>
      </c>
      <c r="I154">
        <v>14361</v>
      </c>
      <c r="J154">
        <v>15944</v>
      </c>
    </row>
    <row r="155" spans="1:10" x14ac:dyDescent="0.3">
      <c r="A155" s="1" t="str">
        <f>VLOOKUP(C155,[1]Départements!$C:$F,4,FALSE)</f>
        <v>Bourgogne-Franche-Comté</v>
      </c>
      <c r="B155" s="2" t="str">
        <f>VLOOKUP(C155,[1]!Départements[[DEPARTEMENT_CODE]:[REGION_CODE]],3,FALSE)</f>
        <v>27</v>
      </c>
      <c r="C155" s="2">
        <v>71</v>
      </c>
      <c r="D155" t="s">
        <v>178</v>
      </c>
      <c r="E155" t="s">
        <v>17</v>
      </c>
      <c r="F155">
        <v>2013</v>
      </c>
      <c r="G155" t="s">
        <v>9</v>
      </c>
      <c r="H155" t="s">
        <v>14</v>
      </c>
      <c r="I155">
        <v>11317</v>
      </c>
      <c r="J155">
        <v>11317</v>
      </c>
    </row>
    <row r="156" spans="1:10" x14ac:dyDescent="0.3">
      <c r="A156" s="1" t="str">
        <f>VLOOKUP(C156,[1]Départements!$C:$F,4,FALSE)</f>
        <v>Bourgogne-Franche-Comté</v>
      </c>
      <c r="B156" s="2" t="str">
        <f>VLOOKUP(C156,[1]!Départements[[DEPARTEMENT_CODE]:[REGION_CODE]],3,FALSE)</f>
        <v>27</v>
      </c>
      <c r="C156" s="2">
        <v>71</v>
      </c>
      <c r="D156" t="s">
        <v>179</v>
      </c>
      <c r="E156" t="s">
        <v>17</v>
      </c>
      <c r="F156">
        <v>2015</v>
      </c>
      <c r="G156" t="s">
        <v>13</v>
      </c>
      <c r="H156" t="s">
        <v>14</v>
      </c>
      <c r="I156">
        <v>31056</v>
      </c>
      <c r="J156">
        <v>31056</v>
      </c>
    </row>
    <row r="157" spans="1:10" x14ac:dyDescent="0.3">
      <c r="A157" s="1" t="str">
        <f>VLOOKUP(C157,[1]Départements!$C:$F,4,FALSE)</f>
        <v>Pays de la Loire</v>
      </c>
      <c r="B157" s="2" t="str">
        <f>VLOOKUP(C157,[1]!Départements[[DEPARTEMENT_CODE]:[REGION_CODE]],3,FALSE)</f>
        <v>52</v>
      </c>
      <c r="C157" s="2">
        <v>72</v>
      </c>
      <c r="D157" t="s">
        <v>180</v>
      </c>
      <c r="E157" t="s">
        <v>8</v>
      </c>
      <c r="F157">
        <v>2009</v>
      </c>
      <c r="G157" t="s">
        <v>9</v>
      </c>
      <c r="H157" t="s">
        <v>31</v>
      </c>
      <c r="I157">
        <v>10878</v>
      </c>
      <c r="J157">
        <v>21007</v>
      </c>
    </row>
    <row r="158" spans="1:10" x14ac:dyDescent="0.3">
      <c r="A158" s="1" t="str">
        <f>VLOOKUP(C158,[1]Départements!$C:$F,4,FALSE)</f>
        <v>Pays de la Loire</v>
      </c>
      <c r="B158" s="2" t="str">
        <f>VLOOKUP(C158,[1]!Départements[[DEPARTEMENT_CODE]:[REGION_CODE]],3,FALSE)</f>
        <v>52</v>
      </c>
      <c r="C158" s="2">
        <v>72</v>
      </c>
      <c r="D158" t="s">
        <v>181</v>
      </c>
      <c r="E158" t="s">
        <v>8</v>
      </c>
      <c r="F158">
        <v>2014</v>
      </c>
      <c r="G158" t="s">
        <v>9</v>
      </c>
      <c r="H158" t="s">
        <v>31</v>
      </c>
      <c r="I158">
        <v>11281</v>
      </c>
      <c r="J158">
        <v>18775</v>
      </c>
    </row>
    <row r="159" spans="1:10" x14ac:dyDescent="0.3">
      <c r="A159" s="1" t="str">
        <f>VLOOKUP(C159,[1]Départements!$C:$F,4,FALSE)</f>
        <v>Pays de la Loire</v>
      </c>
      <c r="B159" s="2" t="str">
        <f>VLOOKUP(C159,[1]!Départements[[DEPARTEMENT_CODE]:[REGION_CODE]],3,FALSE)</f>
        <v>52</v>
      </c>
      <c r="C159" s="2">
        <v>72</v>
      </c>
      <c r="D159" t="s">
        <v>182</v>
      </c>
      <c r="E159" t="s">
        <v>8</v>
      </c>
      <c r="F159">
        <v>2015</v>
      </c>
      <c r="G159" t="s">
        <v>13</v>
      </c>
      <c r="H159" t="s">
        <v>14</v>
      </c>
      <c r="I159">
        <v>13443</v>
      </c>
      <c r="J159">
        <v>28420</v>
      </c>
    </row>
    <row r="160" spans="1:10" x14ac:dyDescent="0.3">
      <c r="A160" s="1" t="str">
        <f>VLOOKUP(C160,[1]Départements!$C:$F,4,FALSE)</f>
        <v>Pays de la Loire</v>
      </c>
      <c r="B160" s="2" t="str">
        <f>VLOOKUP(C160,[1]!Départements[[DEPARTEMENT_CODE]:[REGION_CODE]],3,FALSE)</f>
        <v>52</v>
      </c>
      <c r="C160" s="2">
        <v>72</v>
      </c>
      <c r="D160" t="s">
        <v>183</v>
      </c>
      <c r="E160" t="s">
        <v>8</v>
      </c>
      <c r="F160">
        <v>2011</v>
      </c>
      <c r="G160" t="s">
        <v>9</v>
      </c>
      <c r="H160" t="s">
        <v>14</v>
      </c>
      <c r="I160">
        <v>58322</v>
      </c>
      <c r="J160">
        <v>83129</v>
      </c>
    </row>
    <row r="161" spans="1:10" x14ac:dyDescent="0.3">
      <c r="A161" s="1" t="str">
        <f>VLOOKUP(C161,[1]Départements!$C:$F,4,FALSE)</f>
        <v>Pays de la Loire</v>
      </c>
      <c r="B161" s="2" t="str">
        <f>VLOOKUP(C161,[1]!Départements[[DEPARTEMENT_CODE]:[REGION_CODE]],3,FALSE)</f>
        <v>52</v>
      </c>
      <c r="C161" s="2">
        <v>72</v>
      </c>
      <c r="D161" t="s">
        <v>184</v>
      </c>
      <c r="E161" t="s">
        <v>17</v>
      </c>
      <c r="F161">
        <v>2000</v>
      </c>
      <c r="G161" t="s">
        <v>9</v>
      </c>
      <c r="H161" t="s">
        <v>31</v>
      </c>
      <c r="I161">
        <v>19506</v>
      </c>
      <c r="J161">
        <v>19506</v>
      </c>
    </row>
    <row r="162" spans="1:10" x14ac:dyDescent="0.3">
      <c r="A162" s="1" t="str">
        <f>VLOOKUP(C162,[1]Départements!$C:$F,4,FALSE)</f>
        <v>Pays de la Loire</v>
      </c>
      <c r="B162" s="2" t="str">
        <f>VLOOKUP(C162,[1]!Départements[[DEPARTEMENT_CODE]:[REGION_CODE]],3,FALSE)</f>
        <v>52</v>
      </c>
      <c r="C162" s="2">
        <v>72</v>
      </c>
      <c r="D162" t="s">
        <v>185</v>
      </c>
      <c r="E162" t="s">
        <v>17</v>
      </c>
      <c r="F162">
        <v>2013</v>
      </c>
      <c r="G162" t="s">
        <v>9</v>
      </c>
      <c r="H162" t="s">
        <v>14</v>
      </c>
      <c r="I162">
        <v>28924</v>
      </c>
      <c r="J162">
        <v>28924</v>
      </c>
    </row>
    <row r="163" spans="1:10" x14ac:dyDescent="0.3">
      <c r="A163" s="1" t="str">
        <f>VLOOKUP(C163,[1]Départements!$C:$F,4,FALSE)</f>
        <v>Pays de la Loire</v>
      </c>
      <c r="B163" s="2" t="str">
        <f>VLOOKUP(C163,[1]!Départements[[DEPARTEMENT_CODE]:[REGION_CODE]],3,FALSE)</f>
        <v>52</v>
      </c>
      <c r="C163" s="2">
        <v>72</v>
      </c>
      <c r="D163" t="s">
        <v>186</v>
      </c>
      <c r="E163" t="s">
        <v>17</v>
      </c>
      <c r="F163">
        <v>2015</v>
      </c>
      <c r="G163" t="s">
        <v>9</v>
      </c>
      <c r="H163" t="s">
        <v>14</v>
      </c>
      <c r="I163">
        <v>18661</v>
      </c>
      <c r="J163">
        <v>18661</v>
      </c>
    </row>
    <row r="164" spans="1:10" x14ac:dyDescent="0.3">
      <c r="A164" s="1" t="str">
        <f>VLOOKUP(C164,[1]Départements!$C:$F,4,FALSE)</f>
        <v>Auvergne-Rhône-Alpes</v>
      </c>
      <c r="B164" s="2" t="str">
        <f>VLOOKUP(C164,[1]!Départements[[DEPARTEMENT_CODE]:[REGION_CODE]],3,FALSE)</f>
        <v>84</v>
      </c>
      <c r="C164" s="2">
        <v>73</v>
      </c>
      <c r="D164" t="s">
        <v>187</v>
      </c>
      <c r="E164" t="s">
        <v>17</v>
      </c>
      <c r="F164">
        <v>2014</v>
      </c>
      <c r="G164" t="s">
        <v>9</v>
      </c>
      <c r="H164" t="s">
        <v>10</v>
      </c>
      <c r="I164">
        <v>5610</v>
      </c>
      <c r="J164">
        <v>5607</v>
      </c>
    </row>
    <row r="165" spans="1:10" x14ac:dyDescent="0.3">
      <c r="A165" s="1" t="str">
        <f>VLOOKUP(C165,[1]Départements!$C:$F,4,FALSE)</f>
        <v>Auvergne-Rhône-Alpes</v>
      </c>
      <c r="B165" s="2" t="str">
        <f>VLOOKUP(C165,[1]!Départements[[DEPARTEMENT_CODE]:[REGION_CODE]],3,FALSE)</f>
        <v>84</v>
      </c>
      <c r="C165" s="2">
        <v>73</v>
      </c>
      <c r="D165" t="s">
        <v>188</v>
      </c>
      <c r="E165" t="s">
        <v>8</v>
      </c>
      <c r="F165">
        <v>2012</v>
      </c>
      <c r="G165" t="s">
        <v>9</v>
      </c>
      <c r="H165" t="s">
        <v>159</v>
      </c>
      <c r="I165">
        <v>7483</v>
      </c>
      <c r="J165">
        <v>59862</v>
      </c>
    </row>
    <row r="166" spans="1:10" x14ac:dyDescent="0.3">
      <c r="A166" s="1" t="str">
        <f>VLOOKUP(C166,[1]Départements!$C:$F,4,FALSE)</f>
        <v>Normandie</v>
      </c>
      <c r="B166" s="2" t="str">
        <f>VLOOKUP(C166,[1]!Départements[[DEPARTEMENT_CODE]:[REGION_CODE]],3,FALSE)</f>
        <v>28</v>
      </c>
      <c r="C166" s="2">
        <v>76</v>
      </c>
      <c r="D166" t="s">
        <v>189</v>
      </c>
      <c r="E166" t="s">
        <v>17</v>
      </c>
      <c r="F166">
        <v>2014</v>
      </c>
      <c r="G166" t="s">
        <v>9</v>
      </c>
      <c r="H166" t="s">
        <v>14</v>
      </c>
      <c r="I166">
        <v>29914</v>
      </c>
      <c r="J166">
        <v>29914</v>
      </c>
    </row>
    <row r="167" spans="1:10" x14ac:dyDescent="0.3">
      <c r="A167" s="1" t="str">
        <f>VLOOKUP(C167,[1]Départements!$C:$F,4,FALSE)</f>
        <v>Normandie</v>
      </c>
      <c r="B167" s="2" t="str">
        <f>VLOOKUP(C167,[1]!Départements[[DEPARTEMENT_CODE]:[REGION_CODE]],3,FALSE)</f>
        <v>28</v>
      </c>
      <c r="C167" s="2">
        <v>76</v>
      </c>
      <c r="D167" t="s">
        <v>190</v>
      </c>
      <c r="E167" t="s">
        <v>8</v>
      </c>
      <c r="F167">
        <v>2012</v>
      </c>
      <c r="G167" t="s">
        <v>9</v>
      </c>
      <c r="H167" t="s">
        <v>14</v>
      </c>
      <c r="I167">
        <v>2551</v>
      </c>
      <c r="J167">
        <v>53701</v>
      </c>
    </row>
    <row r="168" spans="1:10" x14ac:dyDescent="0.3">
      <c r="A168" s="1" t="str">
        <f>VLOOKUP(C168,[1]Départements!$C:$F,4,FALSE)</f>
        <v>Nouvelle-Aquitaine</v>
      </c>
      <c r="B168" s="2" t="str">
        <f>VLOOKUP(C168,[1]!Départements[[DEPARTEMENT_CODE]:[REGION_CODE]],3,FALSE)</f>
        <v>75</v>
      </c>
      <c r="C168" s="2">
        <v>79</v>
      </c>
      <c r="D168" t="s">
        <v>191</v>
      </c>
      <c r="E168" t="s">
        <v>17</v>
      </c>
      <c r="F168">
        <v>2020</v>
      </c>
      <c r="G168" t="s">
        <v>13</v>
      </c>
      <c r="H168" t="s">
        <v>28</v>
      </c>
      <c r="I168">
        <v>6865</v>
      </c>
      <c r="J168">
        <v>6865</v>
      </c>
    </row>
    <row r="169" spans="1:10" x14ac:dyDescent="0.3">
      <c r="A169" s="1" t="str">
        <f>VLOOKUP(C169,[1]Départements!$C:$F,4,FALSE)</f>
        <v>Hauts-de-France</v>
      </c>
      <c r="B169" s="2" t="str">
        <f>VLOOKUP(C169,[1]!Départements[[DEPARTEMENT_CODE]:[REGION_CODE]],3,FALSE)</f>
        <v>32</v>
      </c>
      <c r="C169" s="2">
        <v>80</v>
      </c>
      <c r="D169" t="s">
        <v>192</v>
      </c>
      <c r="E169" t="s">
        <v>17</v>
      </c>
      <c r="F169">
        <v>2017</v>
      </c>
      <c r="G169" t="s">
        <v>13</v>
      </c>
      <c r="H169" t="s">
        <v>14</v>
      </c>
      <c r="I169">
        <v>25565</v>
      </c>
      <c r="J169">
        <v>25565</v>
      </c>
    </row>
    <row r="170" spans="1:10" x14ac:dyDescent="0.3">
      <c r="A170" s="1" t="str">
        <f>VLOOKUP(C170,[1]Départements!$C:$F,4,FALSE)</f>
        <v>Pays de la Loire</v>
      </c>
      <c r="B170" s="2" t="str">
        <f>VLOOKUP(C170,[1]!Départements[[DEPARTEMENT_CODE]:[REGION_CODE]],3,FALSE)</f>
        <v>52</v>
      </c>
      <c r="C170" s="2">
        <v>85</v>
      </c>
      <c r="D170" t="s">
        <v>193</v>
      </c>
      <c r="E170" t="s">
        <v>8</v>
      </c>
      <c r="F170">
        <v>2012</v>
      </c>
      <c r="G170" t="s">
        <v>9</v>
      </c>
      <c r="H170" t="s">
        <v>14</v>
      </c>
      <c r="I170">
        <v>12200</v>
      </c>
      <c r="J170">
        <v>32498</v>
      </c>
    </row>
    <row r="171" spans="1:10" x14ac:dyDescent="0.3">
      <c r="A171" s="1" t="str">
        <f>VLOOKUP(C171,[1]Départements!$C:$F,4,FALSE)</f>
        <v>Pays de la Loire</v>
      </c>
      <c r="B171" s="2" t="str">
        <f>VLOOKUP(C171,[1]!Départements[[DEPARTEMENT_CODE]:[REGION_CODE]],3,FALSE)</f>
        <v>52</v>
      </c>
      <c r="C171" s="2">
        <v>85</v>
      </c>
      <c r="D171" t="s">
        <v>194</v>
      </c>
      <c r="E171" t="s">
        <v>8</v>
      </c>
      <c r="F171">
        <v>2005</v>
      </c>
      <c r="G171" t="s">
        <v>9</v>
      </c>
      <c r="H171" t="s">
        <v>34</v>
      </c>
      <c r="I171">
        <v>31327</v>
      </c>
      <c r="J171">
        <v>41663</v>
      </c>
    </row>
    <row r="172" spans="1:10" x14ac:dyDescent="0.3">
      <c r="A172" s="1" t="str">
        <f>VLOOKUP(C172,[1]Départements!$C:$F,4,FALSE)</f>
        <v>Pays de la Loire</v>
      </c>
      <c r="B172" s="2" t="str">
        <f>VLOOKUP(C172,[1]!Départements[[DEPARTEMENT_CODE]:[REGION_CODE]],3,FALSE)</f>
        <v>52</v>
      </c>
      <c r="C172" s="2">
        <v>85</v>
      </c>
      <c r="D172" t="s">
        <v>195</v>
      </c>
      <c r="E172" t="s">
        <v>17</v>
      </c>
      <c r="F172">
        <v>2018</v>
      </c>
      <c r="G172" t="s">
        <v>9</v>
      </c>
      <c r="H172" t="s">
        <v>14</v>
      </c>
      <c r="I172">
        <v>46939</v>
      </c>
      <c r="J172">
        <v>46939</v>
      </c>
    </row>
    <row r="173" spans="1:10" x14ac:dyDescent="0.3">
      <c r="A173" s="1" t="str">
        <f>VLOOKUP(C173,[1]Départements!$C:$F,4,FALSE)</f>
        <v>Pays de la Loire</v>
      </c>
      <c r="B173" s="2" t="str">
        <f>VLOOKUP(C173,[1]!Départements[[DEPARTEMENT_CODE]:[REGION_CODE]],3,FALSE)</f>
        <v>52</v>
      </c>
      <c r="C173" s="2">
        <v>85</v>
      </c>
      <c r="D173" t="s">
        <v>196</v>
      </c>
      <c r="E173" t="s">
        <v>17</v>
      </c>
      <c r="F173">
        <v>2018</v>
      </c>
      <c r="G173" t="s">
        <v>9</v>
      </c>
      <c r="H173" t="s">
        <v>114</v>
      </c>
      <c r="I173">
        <v>54042</v>
      </c>
      <c r="J173">
        <v>54042</v>
      </c>
    </row>
    <row r="174" spans="1:10" x14ac:dyDescent="0.3">
      <c r="A174" s="1" t="str">
        <f>VLOOKUP(C174,[1]Départements!$C:$F,4,FALSE)</f>
        <v>Pays de la Loire</v>
      </c>
      <c r="B174" s="2" t="str">
        <f>VLOOKUP(C174,[1]!Départements[[DEPARTEMENT_CODE]:[REGION_CODE]],3,FALSE)</f>
        <v>52</v>
      </c>
      <c r="C174" s="2">
        <v>85</v>
      </c>
      <c r="D174" t="s">
        <v>197</v>
      </c>
      <c r="E174" t="s">
        <v>17</v>
      </c>
      <c r="F174">
        <v>2019</v>
      </c>
      <c r="G174" t="s">
        <v>9</v>
      </c>
      <c r="I174">
        <v>4771</v>
      </c>
      <c r="J174">
        <v>4771</v>
      </c>
    </row>
    <row r="175" spans="1:10" x14ac:dyDescent="0.3">
      <c r="A175" s="1" t="str">
        <f>VLOOKUP(C175,[1]Départements!$C:$F,4,FALSE)</f>
        <v>Pays de la Loire</v>
      </c>
      <c r="B175" s="2" t="str">
        <f>VLOOKUP(C175,[1]!Départements[[DEPARTEMENT_CODE]:[REGION_CODE]],3,FALSE)</f>
        <v>52</v>
      </c>
      <c r="C175" s="2">
        <v>85</v>
      </c>
      <c r="D175" t="s">
        <v>198</v>
      </c>
      <c r="E175" t="s">
        <v>17</v>
      </c>
      <c r="F175">
        <v>2016</v>
      </c>
      <c r="G175" t="s">
        <v>9</v>
      </c>
      <c r="H175" t="s">
        <v>14</v>
      </c>
      <c r="I175">
        <v>28902</v>
      </c>
      <c r="J175">
        <v>28902</v>
      </c>
    </row>
    <row r="176" spans="1:10" x14ac:dyDescent="0.3">
      <c r="A176" s="1" t="str">
        <f>VLOOKUP(C176,[1]Départements!$C:$F,4,FALSE)</f>
        <v>Pays de la Loire</v>
      </c>
      <c r="B176" s="2" t="str">
        <f>VLOOKUP(C176,[1]!Départements[[DEPARTEMENT_CODE]:[REGION_CODE]],3,FALSE)</f>
        <v>52</v>
      </c>
      <c r="C176" s="2">
        <v>85</v>
      </c>
      <c r="D176" t="s">
        <v>199</v>
      </c>
      <c r="E176" t="s">
        <v>17</v>
      </c>
      <c r="F176">
        <v>2014</v>
      </c>
      <c r="G176" t="s">
        <v>9</v>
      </c>
      <c r="H176" t="s">
        <v>14</v>
      </c>
      <c r="I176">
        <v>18633</v>
      </c>
      <c r="J176">
        <v>18633</v>
      </c>
    </row>
    <row r="177" spans="1:10" x14ac:dyDescent="0.3">
      <c r="A177" s="1" t="str">
        <f>VLOOKUP(C177,[1]Départements!$C:$F,4,FALSE)</f>
        <v>Pays de la Loire</v>
      </c>
      <c r="B177" s="2" t="str">
        <f>VLOOKUP(C177,[1]!Départements[[DEPARTEMENT_CODE]:[REGION_CODE]],3,FALSE)</f>
        <v>52</v>
      </c>
      <c r="C177" s="2">
        <v>85</v>
      </c>
      <c r="D177" t="s">
        <v>200</v>
      </c>
      <c r="E177" t="s">
        <v>17</v>
      </c>
      <c r="F177">
        <v>2014</v>
      </c>
      <c r="G177" t="s">
        <v>9</v>
      </c>
      <c r="H177" t="s">
        <v>14</v>
      </c>
      <c r="I177">
        <v>27150</v>
      </c>
      <c r="J177">
        <v>27150</v>
      </c>
    </row>
    <row r="178" spans="1:10" x14ac:dyDescent="0.3">
      <c r="A178" s="1" t="str">
        <f>VLOOKUP(C178,[1]Départements!$C:$F,4,FALSE)</f>
        <v>Pays de la Loire</v>
      </c>
      <c r="B178" s="2" t="str">
        <f>VLOOKUP(C178,[1]!Départements[[DEPARTEMENT_CODE]:[REGION_CODE]],3,FALSE)</f>
        <v>52</v>
      </c>
      <c r="C178" s="2">
        <v>85</v>
      </c>
      <c r="D178" t="s">
        <v>201</v>
      </c>
      <c r="E178" t="s">
        <v>17</v>
      </c>
      <c r="F178">
        <v>2012</v>
      </c>
      <c r="G178" t="s">
        <v>9</v>
      </c>
      <c r="H178" t="s">
        <v>14</v>
      </c>
      <c r="I178">
        <v>14812</v>
      </c>
      <c r="J178">
        <v>28060</v>
      </c>
    </row>
    <row r="179" spans="1:10" x14ac:dyDescent="0.3">
      <c r="A179" s="1" t="str">
        <f>VLOOKUP(C179,[1]Départements!$C:$F,4,FALSE)</f>
        <v>Pays de la Loire</v>
      </c>
      <c r="B179" s="2" t="str">
        <f>VLOOKUP(C179,[1]!Départements[[DEPARTEMENT_CODE]:[REGION_CODE]],3,FALSE)</f>
        <v>52</v>
      </c>
      <c r="C179" s="2">
        <v>85</v>
      </c>
      <c r="D179" t="s">
        <v>202</v>
      </c>
      <c r="E179" t="s">
        <v>17</v>
      </c>
      <c r="F179">
        <v>2011</v>
      </c>
      <c r="G179" t="s">
        <v>9</v>
      </c>
      <c r="H179" t="s">
        <v>14</v>
      </c>
      <c r="I179">
        <v>96591</v>
      </c>
      <c r="J179">
        <v>96591</v>
      </c>
    </row>
    <row r="180" spans="1:10" x14ac:dyDescent="0.3">
      <c r="A180" s="1" t="str">
        <f>VLOOKUP(C180,[1]Départements!$C:$F,4,FALSE)</f>
        <v>Pays de la Loire</v>
      </c>
      <c r="B180" s="2" t="str">
        <f>VLOOKUP(C180,[1]!Départements[[DEPARTEMENT_CODE]:[REGION_CODE]],3,FALSE)</f>
        <v>52</v>
      </c>
      <c r="C180" s="2">
        <v>85</v>
      </c>
      <c r="D180" t="s">
        <v>203</v>
      </c>
      <c r="E180" t="s">
        <v>17</v>
      </c>
      <c r="F180">
        <v>2013</v>
      </c>
      <c r="G180" t="s">
        <v>9</v>
      </c>
      <c r="H180" t="s">
        <v>14</v>
      </c>
      <c r="I180">
        <v>71344</v>
      </c>
      <c r="J180">
        <v>71344</v>
      </c>
    </row>
    <row r="181" spans="1:10" x14ac:dyDescent="0.3">
      <c r="A181" s="1" t="str">
        <f>VLOOKUP(C181,[1]Départements!$C:$F,4,FALSE)</f>
        <v>Pays de la Loire</v>
      </c>
      <c r="B181" s="2" t="str">
        <f>VLOOKUP(C181,[1]!Départements[[DEPARTEMENT_CODE]:[REGION_CODE]],3,FALSE)</f>
        <v>52</v>
      </c>
      <c r="C181" s="2">
        <v>85</v>
      </c>
      <c r="D181" t="s">
        <v>204</v>
      </c>
      <c r="E181" t="s">
        <v>17</v>
      </c>
      <c r="F181">
        <v>2001</v>
      </c>
      <c r="G181" t="s">
        <v>9</v>
      </c>
      <c r="H181" t="s">
        <v>14</v>
      </c>
      <c r="I181">
        <v>48954</v>
      </c>
      <c r="J181">
        <v>48954</v>
      </c>
    </row>
    <row r="182" spans="1:10" x14ac:dyDescent="0.3">
      <c r="A182" s="1" t="str">
        <f>VLOOKUP(C182,[1]Départements!$C:$F,4,FALSE)</f>
        <v>Nouvelle-Aquitaine</v>
      </c>
      <c r="B182" s="2" t="str">
        <f>VLOOKUP(C182,[1]!Départements[[DEPARTEMENT_CODE]:[REGION_CODE]],3,FALSE)</f>
        <v>75</v>
      </c>
      <c r="C182" s="2">
        <v>87</v>
      </c>
      <c r="D182" t="s">
        <v>205</v>
      </c>
      <c r="E182" t="s">
        <v>8</v>
      </c>
      <c r="F182">
        <v>2011</v>
      </c>
      <c r="G182" t="s">
        <v>9</v>
      </c>
      <c r="H182" t="s">
        <v>14</v>
      </c>
      <c r="I182">
        <v>4763</v>
      </c>
      <c r="J182">
        <v>11516</v>
      </c>
    </row>
    <row r="183" spans="1:10" x14ac:dyDescent="0.3">
      <c r="A183" s="1" t="str">
        <f>VLOOKUP(C183,[1]Départements!$C:$F,4,FALSE)</f>
        <v>Nouvelle-Aquitaine</v>
      </c>
      <c r="B183" s="2" t="str">
        <f>VLOOKUP(C183,[1]!Départements[[DEPARTEMENT_CODE]:[REGION_CODE]],3,FALSE)</f>
        <v>75</v>
      </c>
      <c r="C183" s="2">
        <v>87</v>
      </c>
      <c r="D183" t="s">
        <v>206</v>
      </c>
      <c r="E183" t="s">
        <v>8</v>
      </c>
      <c r="F183">
        <v>2015</v>
      </c>
      <c r="G183" t="s">
        <v>9</v>
      </c>
      <c r="H183" t="s">
        <v>10</v>
      </c>
      <c r="I183">
        <v>6071</v>
      </c>
      <c r="J183">
        <v>13086</v>
      </c>
    </row>
    <row r="184" spans="1:10" x14ac:dyDescent="0.3">
      <c r="A184" s="1" t="str">
        <f>VLOOKUP(C184,[1]Départements!$C:$F,4,FALSE)</f>
        <v>Grand-Est</v>
      </c>
      <c r="B184" s="2" t="str">
        <f>VLOOKUP(C184,[1]!Départements[[DEPARTEMENT_CODE]:[REGION_CODE]],3,FALSE)</f>
        <v>44</v>
      </c>
      <c r="C184" s="2">
        <v>88</v>
      </c>
      <c r="D184" t="s">
        <v>207</v>
      </c>
      <c r="E184" t="s">
        <v>17</v>
      </c>
      <c r="F184">
        <v>2009</v>
      </c>
      <c r="G184" t="s">
        <v>9</v>
      </c>
      <c r="H184" t="s">
        <v>10</v>
      </c>
      <c r="I184">
        <v>23746</v>
      </c>
      <c r="J184">
        <v>23746</v>
      </c>
    </row>
    <row r="185" spans="1:10" x14ac:dyDescent="0.3">
      <c r="A185" s="1" t="str">
        <f>VLOOKUP(C185,[1]Départements!$C:$F,4,FALSE)</f>
        <v>Grand-Est</v>
      </c>
      <c r="B185" s="2" t="str">
        <f>VLOOKUP(C185,[1]!Départements[[DEPARTEMENT_CODE]:[REGION_CODE]],3,FALSE)</f>
        <v>44</v>
      </c>
      <c r="C185" s="2">
        <v>88</v>
      </c>
      <c r="D185" t="s">
        <v>208</v>
      </c>
      <c r="E185" t="s">
        <v>17</v>
      </c>
      <c r="F185">
        <v>2014</v>
      </c>
      <c r="G185" t="s">
        <v>9</v>
      </c>
      <c r="H185" t="s">
        <v>14</v>
      </c>
      <c r="I185">
        <v>15656</v>
      </c>
      <c r="J185">
        <v>15586</v>
      </c>
    </row>
    <row r="186" spans="1:10" x14ac:dyDescent="0.3">
      <c r="A186" s="1" t="str">
        <f>VLOOKUP(C186,[1]Départements!$C:$F,4,FALSE)</f>
        <v>Grand-Est</v>
      </c>
      <c r="B186" s="2" t="str">
        <f>VLOOKUP(C186,[1]!Départements[[DEPARTEMENT_CODE]:[REGION_CODE]],3,FALSE)</f>
        <v>44</v>
      </c>
      <c r="C186" s="2">
        <v>88</v>
      </c>
      <c r="D186" t="s">
        <v>209</v>
      </c>
      <c r="E186" t="s">
        <v>17</v>
      </c>
      <c r="F186">
        <v>2014</v>
      </c>
      <c r="G186" t="s">
        <v>9</v>
      </c>
      <c r="H186" t="s">
        <v>10</v>
      </c>
      <c r="I186">
        <v>13577</v>
      </c>
      <c r="J186">
        <v>13605</v>
      </c>
    </row>
    <row r="187" spans="1:10" x14ac:dyDescent="0.3">
      <c r="A187" s="1" t="str">
        <f>VLOOKUP(C187,[1]Départements!$C:$F,4,FALSE)</f>
        <v>Grand-Est</v>
      </c>
      <c r="B187" s="2" t="str">
        <f>VLOOKUP(C187,[1]!Départements[[DEPARTEMENT_CODE]:[REGION_CODE]],3,FALSE)</f>
        <v>44</v>
      </c>
      <c r="C187" s="2">
        <v>88</v>
      </c>
      <c r="D187" t="s">
        <v>210</v>
      </c>
      <c r="E187" t="s">
        <v>8</v>
      </c>
      <c r="F187">
        <v>2015</v>
      </c>
      <c r="G187" t="s">
        <v>9</v>
      </c>
      <c r="H187" t="s">
        <v>14</v>
      </c>
      <c r="I187">
        <v>11919</v>
      </c>
      <c r="J187">
        <v>36992</v>
      </c>
    </row>
    <row r="188" spans="1:10" x14ac:dyDescent="0.3">
      <c r="A188" s="1" t="str">
        <f>VLOOKUP(C188,[1]Départements!$C:$F,4,FALSE)</f>
        <v>Grand-Est</v>
      </c>
      <c r="B188" s="2" t="str">
        <f>VLOOKUP(C188,[1]!Départements[[DEPARTEMENT_CODE]:[REGION_CODE]],3,FALSE)</f>
        <v>44</v>
      </c>
      <c r="C188" s="2">
        <v>88</v>
      </c>
      <c r="D188" t="s">
        <v>211</v>
      </c>
      <c r="E188" t="s">
        <v>8</v>
      </c>
      <c r="F188">
        <v>2015</v>
      </c>
      <c r="G188" t="s">
        <v>9</v>
      </c>
      <c r="H188" t="s">
        <v>10</v>
      </c>
      <c r="I188">
        <v>11059</v>
      </c>
      <c r="J188">
        <v>77143</v>
      </c>
    </row>
    <row r="189" spans="1:10" x14ac:dyDescent="0.3">
      <c r="A189" s="1" t="str">
        <f>VLOOKUP(C189,[1]Départements!$C:$F,4,FALSE)</f>
        <v>Bourgogne-Franche-Comté</v>
      </c>
      <c r="B189" s="2" t="str">
        <f>VLOOKUP(C189,[1]!Départements[[DEPARTEMENT_CODE]:[REGION_CODE]],3,FALSE)</f>
        <v>27</v>
      </c>
      <c r="C189" s="2">
        <v>89</v>
      </c>
      <c r="D189" t="s">
        <v>212</v>
      </c>
      <c r="E189" t="s">
        <v>17</v>
      </c>
      <c r="F189">
        <v>2018</v>
      </c>
      <c r="G189" t="s">
        <v>9</v>
      </c>
      <c r="H189" t="s">
        <v>14</v>
      </c>
      <c r="I189">
        <v>14938</v>
      </c>
      <c r="J189">
        <v>14938</v>
      </c>
    </row>
    <row r="190" spans="1:10" x14ac:dyDescent="0.3">
      <c r="A190" s="1" t="str">
        <f>VLOOKUP(C190,[1]Départements!$C:$F,4,FALSE)</f>
        <v>Bourgogne-Franche-Comté</v>
      </c>
      <c r="B190" s="2" t="str">
        <f>VLOOKUP(C190,[1]!Départements[[DEPARTEMENT_CODE]:[REGION_CODE]],3,FALSE)</f>
        <v>27</v>
      </c>
      <c r="C190" s="2">
        <v>89</v>
      </c>
      <c r="D190" t="s">
        <v>213</v>
      </c>
      <c r="E190" t="s">
        <v>17</v>
      </c>
      <c r="F190">
        <v>2012</v>
      </c>
      <c r="G190" t="s">
        <v>9</v>
      </c>
      <c r="H190" t="s">
        <v>14</v>
      </c>
      <c r="I190">
        <v>10352</v>
      </c>
      <c r="J190">
        <v>10396</v>
      </c>
    </row>
    <row r="191" spans="1:10" x14ac:dyDescent="0.3">
      <c r="A191" s="1" t="str">
        <f>VLOOKUP(C191,[1]Départements!$C:$F,4,FALSE)</f>
        <v>Bourgogne-Franche-Comté</v>
      </c>
      <c r="B191" s="2" t="str">
        <f>VLOOKUP(C191,[1]!Départements[[DEPARTEMENT_CODE]:[REGION_CODE]],3,FALSE)</f>
        <v>27</v>
      </c>
      <c r="C191" s="2">
        <v>89</v>
      </c>
      <c r="D191" t="s">
        <v>214</v>
      </c>
      <c r="E191" t="s">
        <v>17</v>
      </c>
      <c r="F191">
        <v>2015</v>
      </c>
      <c r="G191" t="s">
        <v>9</v>
      </c>
      <c r="H191" t="s">
        <v>14</v>
      </c>
      <c r="I191">
        <v>15555</v>
      </c>
      <c r="J191">
        <v>15555</v>
      </c>
    </row>
    <row r="192" spans="1:10" x14ac:dyDescent="0.3">
      <c r="A192" s="1" t="str">
        <f>VLOOKUP(C192,[1]Départements!$C:$F,4,FALSE)</f>
        <v>Bourgogne-Franche-Comté</v>
      </c>
      <c r="B192" s="2" t="str">
        <f>VLOOKUP(C192,[1]!Départements[[DEPARTEMENT_CODE]:[REGION_CODE]],3,FALSE)</f>
        <v>27</v>
      </c>
      <c r="C192" s="2">
        <v>89</v>
      </c>
      <c r="D192" t="s">
        <v>215</v>
      </c>
      <c r="E192" t="s">
        <v>17</v>
      </c>
      <c r="F192">
        <v>2015</v>
      </c>
      <c r="G192" t="s">
        <v>9</v>
      </c>
      <c r="H192" t="s">
        <v>14</v>
      </c>
      <c r="I192">
        <v>16650</v>
      </c>
      <c r="J192">
        <v>16650</v>
      </c>
    </row>
    <row r="193" spans="1:10" x14ac:dyDescent="0.3">
      <c r="A193" s="1" t="str">
        <f>VLOOKUP(C193,[1]Départements!$C:$F,4,FALSE)</f>
        <v>Bourgogne-Franche-Comté</v>
      </c>
      <c r="B193" s="2" t="str">
        <f>VLOOKUP(C193,[1]!Départements[[DEPARTEMENT_CODE]:[REGION_CODE]],3,FALSE)</f>
        <v>27</v>
      </c>
      <c r="C193" s="2">
        <v>89</v>
      </c>
      <c r="D193" t="s">
        <v>216</v>
      </c>
      <c r="E193" t="s">
        <v>17</v>
      </c>
      <c r="F193">
        <v>2018</v>
      </c>
      <c r="G193" t="s">
        <v>9</v>
      </c>
      <c r="H193" t="s">
        <v>14</v>
      </c>
      <c r="I193">
        <v>21208</v>
      </c>
      <c r="J193">
        <v>21208</v>
      </c>
    </row>
    <row r="194" spans="1:10" x14ac:dyDescent="0.3">
      <c r="A194" s="1" t="str">
        <f>VLOOKUP(C194,[1]Départements!$C:$F,4,FALSE)</f>
        <v>Bourgogne-Franche-Comté</v>
      </c>
      <c r="B194" s="2" t="str">
        <f>VLOOKUP(C194,[1]!Départements[[DEPARTEMENT_CODE]:[REGION_CODE]],3,FALSE)</f>
        <v>27</v>
      </c>
      <c r="C194" s="2">
        <v>89</v>
      </c>
      <c r="D194" t="s">
        <v>217</v>
      </c>
      <c r="E194" t="s">
        <v>8</v>
      </c>
      <c r="F194">
        <v>2008</v>
      </c>
      <c r="G194" t="s">
        <v>9</v>
      </c>
      <c r="H194" t="s">
        <v>14</v>
      </c>
      <c r="I194">
        <v>6316</v>
      </c>
      <c r="J194">
        <v>68400</v>
      </c>
    </row>
    <row r="195" spans="1:10" x14ac:dyDescent="0.3">
      <c r="A195" s="1" t="str">
        <f>VLOOKUP(C195,[1]Départements!$C:$F,4,FALSE)</f>
        <v>Bourgogne-Franche-Comté</v>
      </c>
      <c r="B195" s="2" t="str">
        <f>VLOOKUP(C195,[1]!Départements[[DEPARTEMENT_CODE]:[REGION_CODE]],3,FALSE)</f>
        <v>27</v>
      </c>
      <c r="C195" s="2">
        <v>89</v>
      </c>
      <c r="D195" t="s">
        <v>218</v>
      </c>
      <c r="E195" t="s">
        <v>8</v>
      </c>
      <c r="F195">
        <v>2016</v>
      </c>
      <c r="G195" t="s">
        <v>9</v>
      </c>
      <c r="H195" t="s">
        <v>14</v>
      </c>
      <c r="I195">
        <v>18805</v>
      </c>
      <c r="J195">
        <v>19938</v>
      </c>
    </row>
    <row r="196" spans="1:10" x14ac:dyDescent="0.3">
      <c r="A196" s="1" t="str">
        <f>VLOOKUP(C196,[1]Départements!$C:$F,4,FALSE)</f>
        <v>Bourgogne-Franche-Comté</v>
      </c>
      <c r="B196" s="2" t="str">
        <f>VLOOKUP(C196,[1]!Départements[[DEPARTEMENT_CODE]:[REGION_CODE]],3,FALSE)</f>
        <v>27</v>
      </c>
      <c r="C196" s="2">
        <v>90</v>
      </c>
      <c r="D196" t="s">
        <v>219</v>
      </c>
      <c r="E196" t="s">
        <v>17</v>
      </c>
      <c r="F196">
        <v>2012</v>
      </c>
      <c r="G196" t="s">
        <v>9</v>
      </c>
      <c r="H196" t="s">
        <v>14</v>
      </c>
      <c r="I196">
        <v>48017</v>
      </c>
      <c r="J196">
        <v>48017</v>
      </c>
    </row>
    <row r="197" spans="1:10" x14ac:dyDescent="0.3">
      <c r="A197" s="1" t="str">
        <f>VLOOKUP(C197,[1]Départements!$C:$F,4,FALSE)</f>
        <v>Bourgogne-Franche-Comté</v>
      </c>
      <c r="B197" s="2" t="str">
        <f>VLOOKUP(C197,[1]!Départements[[DEPARTEMENT_CODE]:[REGION_CODE]],3,FALSE)</f>
        <v>27</v>
      </c>
      <c r="C197" s="2">
        <v>90</v>
      </c>
      <c r="D197" t="s">
        <v>220</v>
      </c>
      <c r="E197" t="s">
        <v>17</v>
      </c>
      <c r="F197">
        <v>2005</v>
      </c>
      <c r="G197" t="s">
        <v>9</v>
      </c>
      <c r="H197" t="s">
        <v>14</v>
      </c>
      <c r="I197">
        <v>23748</v>
      </c>
      <c r="J197">
        <v>23659</v>
      </c>
    </row>
    <row r="198" spans="1:10" x14ac:dyDescent="0.3">
      <c r="A198" s="1" t="str">
        <f>VLOOKUP(C198,[1]Départements!$C:$F,4,FALSE)</f>
        <v>Île-de-France</v>
      </c>
      <c r="B198" s="2" t="str">
        <f>VLOOKUP(C198,[1]!Départements[[DEPARTEMENT_CODE]:[REGION_CODE]],3,FALSE)</f>
        <v>11</v>
      </c>
      <c r="C198" s="2">
        <v>91</v>
      </c>
      <c r="D198" t="s">
        <v>221</v>
      </c>
      <c r="E198" t="s">
        <v>17</v>
      </c>
      <c r="F198">
        <v>2016</v>
      </c>
      <c r="G198" t="s">
        <v>13</v>
      </c>
      <c r="H198" t="s">
        <v>14</v>
      </c>
      <c r="I198">
        <v>23136</v>
      </c>
      <c r="J198">
        <v>23136</v>
      </c>
    </row>
    <row r="199" spans="1:10" x14ac:dyDescent="0.3">
      <c r="A199" s="1" t="str">
        <f>VLOOKUP(C199,[1]Départements!$C:$F,4,FALSE)</f>
        <v>Île-de-France</v>
      </c>
      <c r="B199" s="2" t="str">
        <f>VLOOKUP(C199,[1]!Départements[[DEPARTEMENT_CODE]:[REGION_CODE]],3,FALSE)</f>
        <v>11</v>
      </c>
      <c r="C199" s="2">
        <v>91</v>
      </c>
      <c r="D199" t="s">
        <v>222</v>
      </c>
      <c r="E199" t="s">
        <v>17</v>
      </c>
      <c r="F199">
        <v>2012</v>
      </c>
      <c r="G199" t="s">
        <v>9</v>
      </c>
      <c r="H199" t="s">
        <v>14</v>
      </c>
      <c r="I199">
        <v>58303</v>
      </c>
      <c r="J199">
        <v>58443</v>
      </c>
    </row>
    <row r="200" spans="1:10" x14ac:dyDescent="0.3">
      <c r="A200" s="1" t="str">
        <f>VLOOKUP(C200,[1]Départements!$C:$F,4,FALSE)</f>
        <v>Île-de-France</v>
      </c>
      <c r="B200" s="2" t="str">
        <f>VLOOKUP(C200,[1]!Départements[[DEPARTEMENT_CODE]:[REGION_CODE]],3,FALSE)</f>
        <v>11</v>
      </c>
      <c r="C200" s="2">
        <v>91</v>
      </c>
      <c r="D200" t="s">
        <v>223</v>
      </c>
      <c r="E200" t="s">
        <v>17</v>
      </c>
      <c r="F200">
        <v>2011</v>
      </c>
      <c r="G200" t="s">
        <v>9</v>
      </c>
      <c r="H200" t="s">
        <v>14</v>
      </c>
      <c r="I200">
        <v>22493</v>
      </c>
      <c r="J200">
        <v>22493</v>
      </c>
    </row>
    <row r="201" spans="1:10" x14ac:dyDescent="0.3">
      <c r="A201" s="1" t="str">
        <f>VLOOKUP(C201,[1]Départements!$C:$F,4,FALSE)</f>
        <v>Grand-Est</v>
      </c>
      <c r="B201" s="2" t="str">
        <f>VLOOKUP(C201,[1]!Départements[[DEPARTEMENT_CODE]:[REGION_CODE]],3,FALSE)</f>
        <v>44</v>
      </c>
      <c r="C201" s="2">
        <v>51</v>
      </c>
      <c r="D201" t="s">
        <v>224</v>
      </c>
      <c r="E201" t="s">
        <v>17</v>
      </c>
      <c r="F201">
        <v>2020</v>
      </c>
      <c r="G201" t="s">
        <v>225</v>
      </c>
      <c r="H201" t="s">
        <v>28</v>
      </c>
      <c r="I201">
        <v>41848</v>
      </c>
      <c r="J201">
        <v>41848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MORICE</dc:creator>
  <cp:lastModifiedBy>Laurent MORICE</cp:lastModifiedBy>
  <dcterms:created xsi:type="dcterms:W3CDTF">2020-09-10T11:54:00Z</dcterms:created>
  <dcterms:modified xsi:type="dcterms:W3CDTF">2020-09-11T13:17:46Z</dcterms:modified>
</cp:coreProperties>
</file>